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User\Google Drive\1 Convergencia Com\Materiales Convergencia C\CURSOS TALLERES\00 CURSOS A PARTIR DE LA REFORMA\MET 2020\MET IRE\Clase 3 EJERCICIOS IRE RG gravados\"/>
    </mc:Choice>
  </mc:AlternateContent>
  <xr:revisionPtr revIDLastSave="0" documentId="13_ncr:1_{93EB2EB0-019F-463A-AF24-DACD9025FC38}" xr6:coauthVersionLast="47" xr6:coauthVersionMax="47" xr10:uidLastSave="{00000000-0000-0000-0000-000000000000}"/>
  <bookViews>
    <workbookView xWindow="-108" yWindow="-108" windowWidth="23256" windowHeight="12576" xr2:uid="{00000000-000D-0000-FFFF-FFFF00000000}"/>
  </bookViews>
  <sheets>
    <sheet name="ART 15 LEY 6381 2019" sheetId="1" r:id="rId1"/>
    <sheet name="Decreto 3182 2019" sheetId="2" r:id="rId2"/>
    <sheet name="DETALLE DECRETO 3182" sheetId="3" r:id="rId3"/>
    <sheet name="iva Prorrateo" sheetId="4" r:id="rId4"/>
    <sheet name="Hoja1" sheetId="5" r:id="rId5"/>
  </sheets>
  <definedNames>
    <definedName name="_xlnm.Print_Titles" localSheetId="0">'ART 15 LEY 6381 2019'!$1:$6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8" i="5" l="1"/>
  <c r="L29" i="5" s="1"/>
  <c r="L26" i="5"/>
  <c r="L25" i="5" s="1"/>
  <c r="L21" i="5"/>
  <c r="K20" i="5"/>
  <c r="L18" i="5"/>
  <c r="L17" i="5" s="1"/>
  <c r="J14" i="5"/>
  <c r="L9" i="5"/>
  <c r="L11" i="5" s="1"/>
  <c r="L8" i="5"/>
  <c r="L7" i="5"/>
  <c r="D16" i="5"/>
  <c r="D15" i="5"/>
  <c r="G8" i="5"/>
  <c r="G7" i="5"/>
  <c r="D10" i="5"/>
  <c r="A25" i="1"/>
  <c r="A26" i="1" s="1"/>
  <c r="A27" i="1" s="1"/>
  <c r="A28" i="1" s="1"/>
  <c r="A29" i="1" s="1"/>
  <c r="A30" i="1" s="1"/>
  <c r="A31" i="1" s="1"/>
  <c r="A32" i="1" s="1"/>
  <c r="A33" i="1" s="1"/>
  <c r="A34" i="1" s="1"/>
  <c r="A35" i="1" s="1"/>
  <c r="A36" i="1" s="1"/>
  <c r="A37" i="1" s="1"/>
  <c r="A38" i="1" s="1"/>
  <c r="A39" i="1" s="1"/>
  <c r="A40" i="1" s="1"/>
  <c r="A41" i="1" s="1"/>
  <c r="A42" i="1" s="1"/>
  <c r="A43" i="1" s="1"/>
  <c r="A44" i="1" s="1"/>
  <c r="A45" i="1" s="1"/>
  <c r="A46" i="1" s="1"/>
</calcChain>
</file>

<file path=xl/sharedStrings.xml><?xml version="1.0" encoding="utf-8"?>
<sst xmlns="http://schemas.openxmlformats.org/spreadsheetml/2006/main" count="211" uniqueCount="186">
  <si>
    <t>La Administración Tributaria reglamentará las condiciones particulares de deducibilidad de lo dispuesto en el presente artículo.</t>
  </si>
  <si>
    <t>N° 7 Remuneraciones por servicios personales cuando no sea contribuyente de IRP</t>
  </si>
  <si>
    <r>
      <t>Los tributos y cargas sociales</t>
    </r>
    <r>
      <rPr>
        <sz val="14"/>
        <color rgb="FF000000"/>
        <rFont val="Calibri"/>
        <family val="2"/>
        <scheme val="minor"/>
      </rPr>
      <t xml:space="preserve"> que recaen sobre la actividad, bienes y derechos afectados a la producción de rentas.</t>
    </r>
  </si>
  <si>
    <r>
      <t>El IVA incluido en las compras de bienes, servicios e importaciones que afecten directa o indistintamente a operaciones no gravadas, exentas y no alcanzadas por el mencionado impuesto</t>
    </r>
    <r>
      <rPr>
        <sz val="14"/>
        <color rgb="FF000000"/>
        <rFont val="Calibri"/>
        <family val="2"/>
        <scheme val="minor"/>
      </rPr>
      <t xml:space="preserve"> en la porción que no constituya IVA Crédito; y el afectado a las exportaciones no sujetas a devolución del IVA.</t>
    </r>
  </si>
  <si>
    <r>
      <t>Las remuneraciones o contribuciones pagadas al personal</t>
    </r>
    <r>
      <rPr>
        <sz val="14"/>
        <color rgb="FF000000"/>
        <rFont val="Calibri"/>
        <family val="2"/>
        <scheme val="minor"/>
      </rPr>
      <t xml:space="preserve">, por servicios prestados en relación de dependencia, </t>
    </r>
    <r>
      <rPr>
        <b/>
        <sz val="14"/>
        <color rgb="FF0070C0"/>
        <rFont val="Calibri"/>
        <family val="2"/>
        <scheme val="minor"/>
      </rPr>
      <t>siempre que se haya aportado a un seguro social creado o admitido por ley o Decreto - Ley.</t>
    </r>
    <r>
      <rPr>
        <sz val="14"/>
        <color rgb="FF000000"/>
        <rFont val="Calibri"/>
        <family val="2"/>
        <scheme val="minor"/>
      </rPr>
      <t xml:space="preserve"> </t>
    </r>
    <r>
      <rPr>
        <b/>
        <u/>
        <sz val="14"/>
        <color rgb="FFFF0000"/>
        <rFont val="Calibri"/>
        <family val="2"/>
        <scheme val="minor"/>
      </rPr>
      <t>En el caso que no correspondiere efectuar el aporte al seguro social, serán deducibles siempre que las remuneraciones sean pagadas al personal contribuyente del IRP</t>
    </r>
    <r>
      <rPr>
        <sz val="14"/>
        <color rgb="FF000000"/>
        <rFont val="Calibri"/>
        <family val="2"/>
        <scheme val="minor"/>
      </rPr>
      <t>.</t>
    </r>
    <r>
      <rPr>
        <sz val="14"/>
        <color theme="1"/>
        <rFont val="Calibri"/>
        <family val="2"/>
        <scheme val="minor"/>
      </rPr>
      <t> </t>
    </r>
  </si>
  <si>
    <r>
      <t>El aguinaldo o décimo tercer salario</t>
    </r>
    <r>
      <rPr>
        <sz val="14"/>
        <color rgb="FF000000"/>
        <rFont val="Calibri"/>
        <family val="2"/>
        <scheme val="minor"/>
      </rPr>
      <t xml:space="preserve"> exigido por el Código del Trabajo.</t>
    </r>
  </si>
  <si>
    <r>
      <t>Los beneficios otorgados a los trabajadores en relación de dependencia</t>
    </r>
    <r>
      <rPr>
        <sz val="14"/>
        <color rgb="FF000000"/>
        <rFont val="Calibri"/>
        <family val="2"/>
        <scheme val="minor"/>
      </rPr>
      <t>, conforme al artículo 93 de la Constitución y a la norma legal que lo reglamente.</t>
    </r>
  </si>
  <si>
    <r>
      <t>Las remuneraciones por servicios personales cuando no sean prestados en relación de dependencia</t>
    </r>
    <r>
      <rPr>
        <sz val="14"/>
        <color rgb="FF000000"/>
        <rFont val="Calibri"/>
        <family val="2"/>
        <scheme val="minor"/>
      </rPr>
      <t xml:space="preserve">, </t>
    </r>
    <r>
      <rPr>
        <sz val="14"/>
        <color rgb="FFFF0000"/>
        <rFont val="Calibri"/>
        <family val="2"/>
        <scheme val="minor"/>
      </rPr>
      <t>incluidas las remuneraciones del dueño de una empresa unipersonal</t>
    </r>
    <r>
      <rPr>
        <sz val="14"/>
        <color rgb="FF000000"/>
        <rFont val="Calibri"/>
        <family val="2"/>
        <scheme val="minor"/>
      </rPr>
      <t xml:space="preserve">, siempre que el prestador del servicio sea </t>
    </r>
    <r>
      <rPr>
        <b/>
        <sz val="14"/>
        <color rgb="FFFF0000"/>
        <rFont val="Calibri"/>
        <family val="2"/>
        <scheme val="minor"/>
      </rPr>
      <t>contribuyente del IRP o INR</t>
    </r>
    <r>
      <rPr>
        <sz val="14"/>
        <color rgb="FF000000"/>
        <rFont val="Calibri"/>
        <family val="2"/>
        <scheme val="minor"/>
      </rPr>
      <t>.</t>
    </r>
  </si>
  <si>
    <r>
      <t xml:space="preserve">Las </t>
    </r>
    <r>
      <rPr>
        <b/>
        <u/>
        <sz val="14"/>
        <color rgb="FF000000"/>
        <rFont val="Calibri"/>
        <family val="2"/>
        <scheme val="minor"/>
      </rPr>
      <t>remuneraciones porcentuales de las utilidades líquidas por servicios de carácter personal</t>
    </r>
    <r>
      <rPr>
        <sz val="14"/>
        <color rgb="FF000000"/>
        <rFont val="Calibri"/>
        <family val="2"/>
        <scheme val="minor"/>
      </rPr>
      <t xml:space="preserve">, que no se encuentran en relación de dependencia y pagadas en dinero, </t>
    </r>
    <r>
      <rPr>
        <b/>
        <sz val="14"/>
        <color rgb="FFFF0000"/>
        <rFont val="Calibri"/>
        <family val="2"/>
        <scheme val="minor"/>
      </rPr>
      <t>siempre que el beneficiario del pago sea contribuyente del IRP.</t>
    </r>
  </si>
  <si>
    <r>
      <t>Los gastos de constitución y organización</t>
    </r>
    <r>
      <rPr>
        <sz val="14"/>
        <color rgb="FF000000"/>
        <rFont val="Calibri"/>
        <family val="2"/>
        <scheme val="minor"/>
      </rPr>
      <t>, incluidos los denominados gastos preoperativos y los de reorganización por adquisición, fusión, escisión, cambios de modelo de negocio, cambios de marca o logos</t>
    </r>
    <r>
      <rPr>
        <b/>
        <sz val="14"/>
        <color rgb="FF000000"/>
        <rFont val="Calibri"/>
        <family val="2"/>
        <scheme val="minor"/>
      </rPr>
      <t>, podrán ser amortizados</t>
    </r>
    <r>
      <rPr>
        <sz val="14"/>
        <color rgb="FF000000"/>
        <rFont val="Calibri"/>
        <family val="2"/>
        <scheme val="minor"/>
      </rPr>
      <t xml:space="preserve"> en un período de hasta cinco años </t>
    </r>
    <r>
      <rPr>
        <b/>
        <sz val="14"/>
        <color rgb="FF000000"/>
        <rFont val="Calibri"/>
        <family val="2"/>
        <scheme val="minor"/>
      </rPr>
      <t>a opción del contribuyente</t>
    </r>
    <r>
      <rPr>
        <sz val="14"/>
        <color rgb="FF000000"/>
        <rFont val="Calibri"/>
        <family val="2"/>
        <scheme val="minor"/>
      </rPr>
      <t>.</t>
    </r>
  </si>
  <si>
    <r>
      <t>Las pérdidas extraordinarias debidamente probadas</t>
    </r>
    <r>
      <rPr>
        <sz val="14"/>
        <color rgb="FF000000"/>
        <rFont val="Calibri"/>
        <family val="2"/>
        <scheme val="minor"/>
      </rPr>
      <t xml:space="preserve">, sufridas en los bienes del negocio o explotación, por casos fortuitos o de fuerza mayor, como incendio u otros accidentes o siniestros, </t>
    </r>
    <r>
      <rPr>
        <b/>
        <sz val="14"/>
        <color rgb="FFFF0000"/>
        <rFont val="Calibri"/>
        <family val="2"/>
        <scheme val="minor"/>
      </rPr>
      <t>en cuanto no estuvieren cubiertas por seguros o indemnizaciones.</t>
    </r>
  </si>
  <si>
    <r>
      <t>Los castigos sobre malos créditos</t>
    </r>
    <r>
      <rPr>
        <sz val="14"/>
        <color rgb="FF000000"/>
        <rFont val="Calibri"/>
        <family val="2"/>
        <scheme val="minor"/>
      </rPr>
      <t>.</t>
    </r>
  </si>
  <si>
    <r>
      <t xml:space="preserve">Las pérdidas </t>
    </r>
    <r>
      <rPr>
        <b/>
        <u/>
        <sz val="14"/>
        <color rgb="FF000000"/>
        <rFont val="Calibri"/>
        <family val="2"/>
        <scheme val="minor"/>
      </rPr>
      <t>originadas por delitos cometidos por terceros</t>
    </r>
    <r>
      <rPr>
        <sz val="14"/>
        <color rgb="FF000000"/>
        <rFont val="Calibri"/>
        <family val="2"/>
        <scheme val="minor"/>
      </rPr>
      <t xml:space="preserve">, contra los bienes aplicados a la obtención de rentas gravadas, </t>
    </r>
    <r>
      <rPr>
        <b/>
        <sz val="14"/>
        <color rgb="FFFF0000"/>
        <rFont val="Calibri"/>
        <family val="2"/>
        <scheme val="minor"/>
      </rPr>
      <t>en cuanto no fueren cubiertas por seguros o indemnizaciones.</t>
    </r>
  </si>
  <si>
    <r>
      <t>La pérdida de inventario proveniente de la mortandad del ganado</t>
    </r>
    <r>
      <rPr>
        <sz val="14"/>
        <color rgb="FF000000"/>
        <rFont val="Calibri"/>
        <family val="2"/>
        <scheme val="minor"/>
      </rPr>
      <t xml:space="preserve"> </t>
    </r>
    <r>
      <rPr>
        <b/>
        <sz val="14"/>
        <color rgb="FFFF0000"/>
        <rFont val="Calibri"/>
        <family val="2"/>
        <scheme val="minor"/>
      </rPr>
      <t>vacuno comprado,</t>
    </r>
    <r>
      <rPr>
        <sz val="14"/>
        <color rgb="FFFF0000"/>
        <rFont val="Calibri"/>
        <family val="2"/>
        <scheme val="minor"/>
      </rPr>
      <t xml:space="preserve"> </t>
    </r>
    <r>
      <rPr>
        <sz val="14"/>
        <color rgb="FF000000"/>
        <rFont val="Calibri"/>
        <family val="2"/>
        <scheme val="minor"/>
      </rPr>
      <t xml:space="preserve">siempre que haya sido declarada y </t>
    </r>
    <r>
      <rPr>
        <sz val="14"/>
        <color rgb="FFFF0000"/>
        <rFont val="Calibri"/>
        <family val="2"/>
        <scheme val="minor"/>
      </rPr>
      <t>registrada previamente ante la autoridad sanitaria nacional</t>
    </r>
    <r>
      <rPr>
        <sz val="14"/>
        <rFont val="Calibri"/>
        <family val="2"/>
        <scheme val="minor"/>
      </rPr>
      <t> </t>
    </r>
    <r>
      <rPr>
        <sz val="14"/>
        <color rgb="FFFF0000"/>
        <rFont val="Calibri"/>
        <family val="2"/>
        <scheme val="minor"/>
      </rPr>
      <t>.</t>
    </r>
  </si>
  <si>
    <r>
      <t>Las depreciaciones por desgaste</t>
    </r>
    <r>
      <rPr>
        <sz val="14"/>
        <color rgb="FF000000"/>
        <rFont val="Calibri"/>
        <family val="2"/>
        <scheme val="minor"/>
      </rPr>
      <t>, obsolescencia y agotamiento.</t>
    </r>
  </si>
  <si>
    <r>
      <t>Las amortizaciones de bienes intangibles</t>
    </r>
    <r>
      <rPr>
        <sz val="14"/>
        <color rgb="FF000000"/>
        <rFont val="Calibri"/>
        <family val="2"/>
        <scheme val="minor"/>
      </rPr>
      <t xml:space="preserve"> tales como las marcas, patentes, privilegios y el valor llave generado en una combinación de negocios, siempre que al momento de la adquisición hayan estado gravados por alguno de los Impuestos a las Rentas por parte del enajenante.</t>
    </r>
  </si>
  <si>
    <r>
      <t xml:space="preserve">Las reservas matemáticas y similares </t>
    </r>
    <r>
      <rPr>
        <sz val="14"/>
        <color rgb="FF000000"/>
        <rFont val="Calibri"/>
        <family val="2"/>
        <scheme val="minor"/>
      </rPr>
      <t>establecidas por leyes y reglamentos para las compañías de seguros y las destinadas a reservas para mantener su capital mínimo provenientes de las diferencias de cambio. Para las entidades bancarias y financieras regidas por la Ley N° 861/1996, serán deducibles las utilidades del ejercicio que se destinen a mantener el capital mínimo ajustado a la inflación y las previsiones sobre malos créditos, dentro de los límites establecidos por el Banco Central del Paraguay.</t>
    </r>
  </si>
  <si>
    <r>
      <t>Los gastos y erogaciones en el exterior</t>
    </r>
    <r>
      <rPr>
        <sz val="14"/>
        <color rgb="FF000000"/>
        <rFont val="Calibri"/>
        <family val="2"/>
        <scheme val="minor"/>
      </rPr>
      <t xml:space="preserve"> </t>
    </r>
    <r>
      <rPr>
        <b/>
        <sz val="14"/>
        <color rgb="FF000000"/>
        <rFont val="Calibri"/>
        <family val="2"/>
        <scheme val="minor"/>
      </rPr>
      <t>en cuanto sean necesarios para la obtención de las rentas gravadas, estarán limitados al 1% (uno por ciento) de la Renta Bruta</t>
    </r>
    <r>
      <rPr>
        <sz val="14"/>
        <color theme="1"/>
        <rFont val="Calibri"/>
        <family val="2"/>
        <scheme val="minor"/>
      </rPr>
      <t> </t>
    </r>
    <r>
      <rPr>
        <sz val="14"/>
        <color rgb="FF000000"/>
        <rFont val="Calibri"/>
        <family val="2"/>
        <scheme val="minor"/>
      </rPr>
      <t>, salvo que el proveedor esté sujeto al INR y se realice la retención, en cuyo caso el gasto será completamente deducible.</t>
    </r>
  </si>
  <si>
    <r>
      <t>Las donaciones al Estado, a las Municipalidades, a la Iglesia Católica y demás entidades religiosas reconocidas por las autoridades competentes, así como las entidades con personería jurídica de asistencia sanitaria, social, educativa, cultural, caridad o beneficencia</t>
    </r>
    <r>
      <rPr>
        <sz val="14"/>
        <color rgb="FF000000"/>
        <rFont val="Calibri"/>
        <family val="2"/>
        <scheme val="minor"/>
      </rPr>
      <t>, que previamente fueran reconocidas como entidad de beneficio público por la Administración.</t>
    </r>
  </si>
  <si>
    <r>
      <t>Las erogaciones en que incurra el contribuyente que explote un establecimiento agropecuario</t>
    </r>
    <r>
      <rPr>
        <sz val="14"/>
        <color rgb="FF000000"/>
        <rFont val="Calibri"/>
        <family val="2"/>
        <scheme val="minor"/>
      </rPr>
      <t xml:space="preserve">, </t>
    </r>
    <r>
      <rPr>
        <sz val="14"/>
        <color rgb="FFFF0000"/>
        <rFont val="Calibri"/>
        <family val="2"/>
        <scheme val="minor"/>
      </rPr>
      <t>en fincas colindantes o cercanas al mismo</t>
    </r>
    <r>
      <rPr>
        <sz val="14"/>
        <color rgb="FF000000"/>
        <rFont val="Calibri"/>
        <family val="2"/>
        <scheme val="minor"/>
      </rPr>
      <t>, cuando sean necesarias para permitir o facilitar la referida explotación, siempre que sea a favor de personas físicas no contribuyentes de alguno de los Impuestos a las Rentas.</t>
    </r>
  </si>
  <si>
    <r>
      <t xml:space="preserve">Las </t>
    </r>
    <r>
      <rPr>
        <b/>
        <u/>
        <sz val="14"/>
        <color rgb="FF000000"/>
        <rFont val="Calibri"/>
        <family val="2"/>
        <scheme val="minor"/>
      </rPr>
      <t>erogaciones en concepto de intereses por préstamos, regalías y asistencia técnica</t>
    </r>
    <r>
      <rPr>
        <sz val="14"/>
        <color rgb="FF000000"/>
        <rFont val="Calibri"/>
        <family val="2"/>
        <scheme val="minor"/>
      </rPr>
      <t>, cuando lo realicen:</t>
    </r>
  </si>
  <si>
    <r>
      <t>a)</t>
    </r>
    <r>
      <rPr>
        <sz val="14"/>
        <color theme="1"/>
        <rFont val="Times New Roman"/>
        <family val="1"/>
      </rPr>
      <t xml:space="preserve">       </t>
    </r>
    <r>
      <rPr>
        <sz val="14"/>
        <color rgb="FF000000"/>
        <rFont val="Calibri"/>
        <family val="2"/>
        <scheme val="minor"/>
      </rPr>
      <t>El socio o accionista de la empresa, siempre que el mismo sea contribuyente de algún Impuesto a la Renta.</t>
    </r>
  </si>
  <si>
    <r>
      <t>b)</t>
    </r>
    <r>
      <rPr>
        <sz val="14"/>
        <color theme="1"/>
        <rFont val="Times New Roman"/>
        <family val="1"/>
      </rPr>
      <t xml:space="preserve">      </t>
    </r>
    <r>
      <rPr>
        <sz val="14"/>
        <color rgb="FF000000"/>
        <rFont val="Calibri"/>
        <family val="2"/>
        <scheme val="minor"/>
      </rPr>
      <t>La casa matriz u otras sucursales o agencias del exterior.</t>
    </r>
  </si>
  <si>
    <r>
      <t>c)</t>
    </r>
    <r>
      <rPr>
        <sz val="14"/>
        <color theme="1"/>
        <rFont val="Times New Roman"/>
        <family val="1"/>
      </rPr>
      <t xml:space="preserve">       </t>
    </r>
    <r>
      <rPr>
        <sz val="14"/>
        <color rgb="FF000000"/>
        <rFont val="Calibri"/>
        <family val="2"/>
        <scheme val="minor"/>
      </rPr>
      <t>Las empresas vinculadas.</t>
    </r>
  </si>
  <si>
    <r>
      <t xml:space="preserve">Siempre que estas erogaciones no sean superiores al precio de mercado o devenguen intereses a tasas que no superen el promedio de las tasas pasivas del mercado bancario y financiero  aplicables a operaciones de similares características, de acuerdo con la publicación del promedio de tasas emanadas del Banco Central del Paraguay; se haya ingresado el monto de los impuestos correspondientes; y dichas erogaciones no superen el 30% (treinta por ciento) de la renta neta del ejercicio, antes del cómputo de la deducción de tales erogaciones. </t>
    </r>
    <r>
      <rPr>
        <b/>
        <u/>
        <sz val="14"/>
        <color theme="1"/>
        <rFont val="Calibri"/>
        <family val="2"/>
        <scheme val="minor"/>
      </rPr>
      <t>Estos intereses estarán sujetos al mismo régimen de retención con independencia a su deducibilidad.</t>
    </r>
  </si>
  <si>
    <r>
      <t>La deducibilidad de los gastos estará limitada, en su conjunto,</t>
    </r>
    <r>
      <rPr>
        <sz val="14"/>
        <color theme="1"/>
        <rFont val="Calibri"/>
        <family val="2"/>
        <scheme val="minor"/>
      </rPr>
      <t xml:space="preserve"> </t>
    </r>
    <r>
      <rPr>
        <b/>
        <u/>
        <sz val="14"/>
        <color theme="1"/>
        <rFont val="Calibri"/>
        <family val="2"/>
        <scheme val="minor"/>
      </rPr>
      <t>al 1% (uno por ciento) del ingreso bruto</t>
    </r>
    <r>
      <rPr>
        <sz val="14"/>
        <color theme="1"/>
        <rFont val="Calibri"/>
        <family val="2"/>
        <scheme val="minor"/>
      </rPr>
      <t xml:space="preserve"> </t>
    </r>
    <r>
      <rPr>
        <b/>
        <sz val="14"/>
        <color theme="1"/>
        <rFont val="Calibri"/>
        <family val="2"/>
        <scheme val="minor"/>
      </rPr>
      <t>cuando se verifiquen las situaciones previstas en los numerales</t>
    </r>
    <r>
      <rPr>
        <sz val="14"/>
        <color theme="1"/>
        <rFont val="Calibri"/>
        <family val="2"/>
        <scheme val="minor"/>
      </rPr>
      <t xml:space="preserve"> 7, 8, 20, 21 y 22 </t>
    </r>
    <r>
      <rPr>
        <b/>
        <sz val="14"/>
        <color rgb="FFFF0000"/>
        <rFont val="Calibri"/>
        <family val="2"/>
        <scheme val="minor"/>
      </rPr>
      <t>o cuando se trate de compras a contribuyentes afectados al RESIMPLE</t>
    </r>
    <r>
      <rPr>
        <sz val="14"/>
        <color theme="1"/>
        <rFont val="Calibri"/>
        <family val="2"/>
        <scheme val="minor"/>
      </rPr>
      <t>.  En el caso del numeral 7 procederá la limitación cuando el servicio sea prestado por personas físicas que no sean contribuyentes del IRP o cuando el dueño, socio o accionista perciba una remuneración en su calidad de personal superior de la empresa o entidad.</t>
    </r>
  </si>
  <si>
    <t>Numerales con límites de deducibilidad</t>
  </si>
  <si>
    <t>OBSERVACIONES</t>
  </si>
  <si>
    <t>Compras de contribuyentes de RESIMPLE</t>
  </si>
  <si>
    <r>
      <t xml:space="preserve">Resumen de </t>
    </r>
    <r>
      <rPr>
        <b/>
        <sz val="14"/>
        <color rgb="FFFF0000"/>
        <rFont val="Calibri"/>
        <family val="2"/>
        <scheme val="minor"/>
      </rPr>
      <t>gastos</t>
    </r>
    <r>
      <rPr>
        <sz val="14"/>
        <color theme="1"/>
        <rFont val="Calibri"/>
        <family val="2"/>
        <scheme val="minor"/>
      </rPr>
      <t xml:space="preserve"> con límites</t>
    </r>
  </si>
  <si>
    <t>Artículo 53.- Gastos Generales del Negocio Agrícola, Ganadero y Forestal.</t>
  </si>
  <si>
    <t>Artículo 54.- Beneficios a Trabajadores Dependientes en virtud a la Ley N° 285/1993.</t>
  </si>
  <si>
    <t> Artículo 55.- Gastos de Constitución y Organización.</t>
  </si>
  <si>
    <t>Artículo 56.- Intereses, Alquileres o Cesión de Uso de Bienes y Derechos.</t>
  </si>
  <si>
    <t>Artículo 57.- Pérdidas Extraordinarias.</t>
  </si>
  <si>
    <t>Artículo 58.- Baja de Inventarios.</t>
  </si>
  <si>
    <t>Artículo 59.- Mermas.</t>
  </si>
  <si>
    <t>Artículo 60.- Castigos sobre Malos Créditos.</t>
  </si>
  <si>
    <t>Artículo 61.- Previsiones.</t>
  </si>
  <si>
    <t>Artículo 62.- Donaciones.</t>
  </si>
  <si>
    <t>Artículo 63.- Beneficio Público.</t>
  </si>
  <si>
    <t>Renta Neta</t>
  </si>
  <si>
    <t>Articulo 53.- Gastos Generales del Negocio Agrícola, Ganadero y Forestal.</t>
  </si>
  <si>
    <t>Serán deducibles estos gastos, siempre que no se hayan integrado al costo de producción.</t>
  </si>
  <si>
    <t>Reglamenta: Núm. 3) del Art. 15 de la Ley.</t>
  </si>
  <si>
    <t>Artículo 54.- Beneficios a Trabajadores Dependientes en virtud a la Ley N° 285/1993.</t>
  </si>
  <si>
    <t>A efectos de la deducibilidad de los gastos de una empresa realizados en virtud a la Ley N° 285/1993, deberá otorgarse el derecho de acceso a este beneficio de manera equitativa a todos a los trabajadores en relación de dependencia, según los criterios que determine el empleador y de conformidad a lo establecido en el artículo 4° de la referida Ley, ya sea que ejecuten una obra o presten servicios materiales, intelectuales o mixtos, en virtud de un contrato de trabajo, con independencia al monto del salario y otros beneficios establecidos en las leyes o en el contrato que lo rige.Las empresas que otorgarán a sus trabajadores beneficios adicionales en los términos establecidos en la Ley N° 285/1993, deberán inscribirse en el “Registro de Empresas -Ley N° 285/1993” que la Administración habilitará para el efecto, para lo cual deberán estar al día en el cumplimiento de sus obligaciones tributarias.</t>
  </si>
  <si>
    <t>Las empresas inscriptas en el referido registro deberán presentar a la Administración la siguiente documentación:</t>
  </si>
  <si>
    <t>1) Listado de los trabajadores que recibieron el beneficio, señalando el monto recibido por cada uno de ellos, el ejercicio fiscal en el cual se devengó y los criterios de asignación de los mismos.</t>
  </si>
  <si>
    <t>2) La planilla del Instituto de Previsión Social o documento similar de otra Caja de Seguridad Social creada o admitida por Ley o Decreto - Ley del mes en el cual se puso a disposición los fondos.</t>
  </si>
  <si>
    <t>El contribuyente deberá contar con el certificado de cumplimiento tributario emitido en la fecha de la puesta a disposición, el cual formará parte del archivo tributario de la empresa.</t>
  </si>
  <si>
    <t>Las empresas inscriptas en el referido registro, podrán considerar como gastos deducibles los beneficios otorgados a los trabajadores en relación de dependencia, en el ejercicio fiscal en que sean devengados.</t>
  </si>
  <si>
    <t>Se entenderá que el plazo previsto en el artículo 4° de la Ley N° 285/1993 será considerado como el máximo para el pago del beneficio, por lo que el empleador podrá realizar el pago anticipado, antes del cierre del ejercicio fiscal en que se devengó.</t>
  </si>
  <si>
    <t>La empresa que registre pérdidas en el ejercicio fiscal, no podrá deducir, en dicho ejercicio, en concepto de gasto los beneficios otorgados a los trabajadores en relación de dependencia, conforme al artículo 93 de la Constitución y la Ley que lo reglamenta.</t>
  </si>
  <si>
    <t>Facúltese a la Administración Tributaria a establecer los procedimientos y otros requisitos para la implementación del referido registro.</t>
  </si>
  <si>
    <t>Reglamenta: Núm. 6) (lelArt. 15 de la Ley y la Ley N° 285/1993.</t>
  </si>
  <si>
    <t>Artículo 55.- Gastos de Constitución y Organización.</t>
  </si>
  <si>
    <t>Los gastos de constitución y organización, incluidos los denominados gastos preoperativos y los de reorganización por adquisición, fusión, escisión, cambios de modelo de negocios, cambios de marca y logos, se podrán amortizar a partir del mes siguiente o del ejercicio siguiente a-su realización.</t>
  </si>
  <si>
    <t>Reglamenta: Núm. 9) del Art. 15 (le la Ley.</t>
  </si>
  <si>
    <t>Las erogaciones por concepto de intereses, alquileres o cesión del uso de bienes y derechos serán admitidas cuando el acreedor sea contribuyente de algunos de los Impuestos a las Rentas.</t>
  </si>
  <si>
    <t>Reglamenta: Núm. 10) del A rt. 15 de la Ley.</t>
  </si>
  <si>
    <t>Reglamenta: Núm. s. 11) y 13) del Art. 15 de la Ley.</t>
  </si>
  <si>
    <t>Reglamenta: Núm. 11) del Art. 15 de la Ley.</t>
  </si>
  <si>
    <t>Para asegurar la aplicación uniforme de lo dispuesto en el presente artículo, la Administración Tributaria podrá dictar normas técnicamente fundamentadas y de cumplimiento obligatorio relativas a promedios, coeficientes y demás indicadores que sirvan de base a los márgenes técnicos indicados en el párrafo precedente.</t>
  </si>
  <si>
    <t>Serán deducibles los castigos sobre créditos incobrables o de dudoso cobro. Al efecto, se considerarán como tales, aquellos créditos que tengan su origen en operaciones gravadas por el presente Impuesto, los que deberán ser imputados a los ejercicios fiscales en que se concrete el primero de los siguientes hechos:</t>
  </si>
  <si>
    <t>Reglamenta: Núm. 12) del Art. 15 de la Ley.</t>
  </si>
  <si>
    <r>
      <t xml:space="preserve">En cuanto a las previsiones, </t>
    </r>
    <r>
      <rPr>
        <b/>
        <sz val="14"/>
        <color rgb="FFFF0000"/>
        <rFont val="Times New Roman"/>
        <family val="1"/>
      </rPr>
      <t>solo serán deducibles aquellas sobre malos créditos otorgados por todas las entidades reguladas por la Ley N° 861/1996</t>
    </r>
    <r>
      <rPr>
        <sz val="14"/>
        <color theme="1"/>
        <rFont val="Times New Roman"/>
        <family val="1"/>
      </rPr>
      <t>, dentro de los límites establecidos por el Banco Central del Paraguay.</t>
    </r>
  </si>
  <si>
    <t>Las donaciones deberán ajustarse a lo siguiente:</t>
  </si>
  <si>
    <t>La Administración podrá requerir a las entidades beneficiarías en general, informes relativos a las donaciones recibidas, incluyendo la relación con los donantes, los montos y bienes donados en un determinado período y otros que estime conveniente.</t>
  </si>
  <si>
    <t>Reglamenta: Núm. 20) del Art. 15 de la Ley.</t>
  </si>
  <si>
    <t>A efectos tributarios, se considerará beneficio público al servicio o ayuda, manifiesto y notorio, prestado por entidades civiles, con personería jurídica reconocida, que no persigan fines lucrativos; que las actividades no se encuentren restringidas o reservadas a beneficiar solo a sus socios, miembros o asociados y cuyas tareas vayan dirigidas a un sector carente o vulnerable de la población o a la defensa del medio ambiente y del ecosistema según el inciso c) Núm. eral 2 del artículo 25 de la Ley.</t>
  </si>
  <si>
    <t>Dicho servicio o ayuda se traduce en las siguientes actividades:</t>
  </si>
  <si>
    <t>El reconocimiento como Entidad de Beneficio Público efectuado por la Administración Tributaria, de ningún modo significará un reconocimiento expreso o tácito como entidad exonerada de tributos, ni la eximición del cumplimiento de sus deberes formales.</t>
  </si>
  <si>
    <t>La Administración Tributaria establecerá el procedimiento para la emisión del Certificado de Entidad de Beneficio Público.</t>
  </si>
  <si>
    <t>2.     Se hubiera dictado la inhibición general de vender y gravar bienes e inscripto en la Dirección General de los Registros Públicos. Esta situación de incobrabilidad tendrá validez solamente durante el ejercicio fiscal que la inhibición general hubiera sido dictada.</t>
  </si>
  <si>
    <t>3.     Se hubiera declarado la quiebra del deudor del crédito por la autoridad competente.</t>
  </si>
  <si>
    <t>4.     Se hubiera dictado por autoridad competente, la resolución homologando el concordato del concurso de acreedores regido por la Ley N° 154/1969 "De Quiebras", la pérdida neta proveniente de quitas definitivas de activos originadas en tales homologaciones, se imputará proporcionalmente a los ejercicios fiscales en que venzan las cuotas concúrsales pactadas.</t>
  </si>
  <si>
    <t>1.     Podrán hacerse en dinero o en bienes tangibles.</t>
  </si>
  <si>
    <t>2.     El valor de las donaciones hechas en muebles, inmuebles u otras especies que constituyan activos fijos, deberá coincidir con el valor contable neto del bien donado.</t>
  </si>
  <si>
    <t>3.     El donante deberá acreditar, con el respectivo recibo expedido por la entidad beneficiario, el monto o valor y el destino de la donación efectuada. Igualmente, debe adjuntarse el documento oficial en el que conste el reconocimiento de la entidad como de beneficio público por la Administración Tributaria.</t>
  </si>
  <si>
    <t>4.     En caso de que se trate de donación de un bien tangible, el donante deberá emitir un comprobante de venta al momento de la entrega, debiendo en contrapartida la entidad beneficiaría emitir el correspondiente recibo por el mismo valor.</t>
  </si>
  <si>
    <t>5.     Para que una donación sea deducible por el donante, las entidades civiles beneficiarías deberán estar reconocidas por la Administración como de beneficio público.</t>
  </si>
  <si>
    <t>6.     Las donaciones en dinero se documentarán por medio del recibo expedido por el beneficiario y solamente podrán realizarse mediante cheques bancarios y estas donaciones sólo se podrán computar cuando el cheque respectivo sea efectivamente cobrado por la entidad beneficiaría, con el débito consecuente de la cuenta del donante.</t>
  </si>
  <si>
    <t>7.     Las donaciones de bienes inmuebles o de bienes muebles registrables solamente serán deducibles desde el momento en que hayan quedado dichos bienes inscriptos a nombre de la entidad beneficiaría en la Dirección General de los Registros Públicos. Las donaciones de otros bienes se perfeccionarán con la simple entrega del bien.</t>
  </si>
  <si>
    <t>1.     Asistencia social: caridad o beneficencia, contribuyendo al mejoramiento de la calidad de vida o paliando el déficit de necesidades básicas fundamentales (salud, alimentación y abrigo) e incluyendo actividades deportivas dirigidas a la salud física.</t>
  </si>
  <si>
    <t>2.     Asistencia educativa: destinada a aumentar el acceso de la población a los niveles de educación inicial y preescolar, básica, media, técnica, terciaria, universitaria y de educación superior.</t>
  </si>
  <si>
    <t>3.     Asistencia cultural: orientada a la difusión y participación de la población en las diversas actividades folklóricas y artísticas, como ser el teatro, el baile, la pintura, la literatura y la música, como así también las que están orientadas a la salvaguarda y el rescate de las diversas expresiones de la cultura oral y de la memoria colectiva de nuestro pueblo.</t>
  </si>
  <si>
    <t>4.     Defensa del medio ambiente y el ecosistema: destinadas al mejoramiento de la calidad de vida del ser humano y animales en relación con su entorno, orientada a la difusión y sensibilización del cuidado del medio ambiente y el efecto de la polución.</t>
  </si>
  <si>
    <r>
      <t xml:space="preserve">En el sector agrícola, ganadero y forestal, además de los gastos señalados en el Núm. eral 3) del artículo 15 de la Ley, </t>
    </r>
    <r>
      <rPr>
        <b/>
        <u/>
        <sz val="14"/>
        <color rgb="FFFF0000"/>
        <rFont val="Times New Roman"/>
        <family val="1"/>
      </rPr>
      <t>se considerarán gastos generales del negocio: la reparación de maquinarias y equipos siempre que no represente una reparación extraordinaria;</t>
    </r>
    <r>
      <rPr>
        <sz val="14"/>
        <color theme="1"/>
        <rFont val="Times New Roman"/>
        <family val="1"/>
      </rPr>
      <t xml:space="preserve"> trabajos de conservación y mantenimiento de caminos; distribución de agua; recolección de basura; servicios de prevención y extinción de incendios; mantenimiento de bosques implantados, de cultivos permanentes o semipermanentes, incluyendo las pasturas implantadas y las naturales cuando se encuentren mejoradas y manejadas.</t>
    </r>
  </si>
  <si>
    <r>
      <t xml:space="preserve">Para la determinación del monto deducible </t>
    </r>
    <r>
      <rPr>
        <b/>
        <sz val="14"/>
        <color rgb="FFFF0000"/>
        <rFont val="Times New Roman"/>
        <family val="1"/>
      </rPr>
      <t xml:space="preserve">se tomará el valor contable de dichos bienes menos el valor de lo salvado, las indemnizaciones y los seguros percibidos. </t>
    </r>
  </si>
  <si>
    <r>
      <t>En caso de que la suma de estos tres últimos conceptos r</t>
    </r>
    <r>
      <rPr>
        <b/>
        <sz val="14"/>
        <color rgb="FFFF0000"/>
        <rFont val="Times New Roman"/>
        <family val="1"/>
      </rPr>
      <t>esulte mayor al valor contable se tratará como ingreso gravado.</t>
    </r>
  </si>
  <si>
    <r>
      <t>Para efectos de la verificación y cuantificación de las pérdidas sufridas, el contribuyente deberá contar con una nómina de los bienes afectados con especificación de cantidades, unidades de medida y</t>
    </r>
    <r>
      <rPr>
        <b/>
        <u/>
        <sz val="14"/>
        <color rgb="FF00B0F0"/>
        <rFont val="Times New Roman"/>
        <family val="1"/>
      </rPr>
      <t xml:space="preserve"> costos unitarios según documentos y registros contables, los que deberán formar parte del archivo tributario del mismo.</t>
    </r>
  </si>
  <si>
    <r>
      <t xml:space="preserve">En los </t>
    </r>
    <r>
      <rPr>
        <u/>
        <sz val="14"/>
        <color rgb="FFFF0000"/>
        <rFont val="Times New Roman"/>
        <family val="1"/>
      </rPr>
      <t>casos de descomposición u obsolescencia de bienes de cambio</t>
    </r>
    <r>
      <rPr>
        <sz val="14"/>
        <color theme="1"/>
        <rFont val="Times New Roman"/>
        <family val="1"/>
      </rPr>
      <t>, para que su baja de inventario sea aceptada como pérdidas se deberá cumplir con lo siguiente:</t>
    </r>
  </si>
  <si>
    <r>
      <t xml:space="preserve">Cuando el </t>
    </r>
    <r>
      <rPr>
        <b/>
        <sz val="14"/>
        <color rgb="FFFF0000"/>
        <rFont val="Times New Roman"/>
        <family val="1"/>
      </rPr>
      <t xml:space="preserve">contribuyente esté obligado a llevar registros contables con dictamen de auditor externo, éste será el responsable de comprobar el detalle de los bienes afectados </t>
    </r>
    <r>
      <rPr>
        <sz val="14"/>
        <color theme="1"/>
        <rFont val="Times New Roman"/>
        <family val="1"/>
      </rPr>
      <t>que se darán de baja en el inventario, estando obligado a informarlo en su dictamen anual.</t>
    </r>
  </si>
  <si>
    <r>
      <rPr>
        <b/>
        <sz val="14"/>
        <color rgb="FFFF0000"/>
        <rFont val="Times New Roman"/>
        <family val="1"/>
      </rPr>
      <t>En los demás casos, se certificará la realización del acto mediante la intervención del contador del contribuyente, debiendo suscribirse el acta pertinente</t>
    </r>
    <r>
      <rPr>
        <sz val="14"/>
        <color theme="1"/>
        <rFont val="Times New Roman"/>
        <family val="1"/>
      </rPr>
      <t>, señalándose pormenorizadamente en la misma, los bienes dados de baja, con sus valores correspondientes. La respectiva acta formará parte del archivo tributario del contribuyente y estará sujeta a las demás formalidades que establezca la Administración Tributaria.</t>
    </r>
  </si>
  <si>
    <r>
      <rPr>
        <b/>
        <sz val="14"/>
        <color rgb="FFFF0000"/>
        <rFont val="Times New Roman"/>
        <family val="1"/>
      </rPr>
      <t xml:space="preserve">Las mermas por evaporación o deshidratación y otras causas naturales a que están expuestos ciertos bienes serán deducibles siempre que no excedan los márgenes técnicos aceptables, </t>
    </r>
    <r>
      <rPr>
        <sz val="14"/>
        <color theme="1"/>
        <rFont val="Times New Roman"/>
        <family val="1"/>
      </rPr>
      <t>debiendo conservar el contribuyente dentro de su archivo tributario el dictamen respectivo emitido por la institución competente, y a falta del mismo, por un experto profesional e independiente, en el cual se haga constar las mermas que se produzcan.</t>
    </r>
  </si>
  <si>
    <t xml:space="preserve">
Artículo 62.- Donaciones.</t>
  </si>
  <si>
    <r>
      <t xml:space="preserve">Cuando esta condición no se cumpla, estas erogaciones serán deducibles siempre que las mismas no sean superiores al precio de mercado o tratándose </t>
    </r>
    <r>
      <rPr>
        <sz val="14"/>
        <color theme="1"/>
        <rFont val="Calibri"/>
        <family val="2"/>
        <scheme val="minor"/>
      </rPr>
      <t> </t>
    </r>
    <r>
      <rPr>
        <b/>
        <sz val="14"/>
        <color rgb="FFFF0000"/>
        <rFont val="Times New Roman"/>
        <family val="1"/>
      </rPr>
      <t xml:space="preserve">de préstamos, </t>
    </r>
    <r>
      <rPr>
        <sz val="14"/>
        <color theme="1"/>
        <rFont val="Times New Roman"/>
        <family val="1"/>
      </rPr>
      <t>devenguen intereses a tasas que no superen el promedio de las tasas pasivas del mercado bancario y financiero, aplicables a operaciones de similares características de acuerdo con la publicación del promedio de tasas emanadas del Banco Central del Paraguay.</t>
    </r>
  </si>
  <si>
    <r>
      <t xml:space="preserve">Las pérdidas </t>
    </r>
    <r>
      <rPr>
        <b/>
        <u/>
        <sz val="14"/>
        <color rgb="FF00B0F0"/>
        <rFont val="Times New Roman"/>
        <family val="1"/>
      </rPr>
      <t>sufridas por caso fortuito o fuerza mayor</t>
    </r>
    <r>
      <rPr>
        <sz val="14"/>
        <color theme="1"/>
        <rFont val="Times New Roman"/>
        <family val="1"/>
      </rPr>
      <t xml:space="preserve">, en los bienes del negocio o explotación, así como las originadas por hechos punibles cometidos por terceros </t>
    </r>
    <r>
      <rPr>
        <b/>
        <sz val="14"/>
        <color rgb="FFFF0000"/>
        <rFont val="Times New Roman"/>
        <family val="1"/>
      </rPr>
      <t>contra los bienes aplicados a la obtención de rentas gravadas por el Impuesto, serán deducibles como gasto del ejercicio, siempre que se comunique dentro de los treinta (30) días siguientes de conocido el hecho a la Administración Tributaria</t>
    </r>
    <r>
      <rPr>
        <sz val="14"/>
        <color theme="1"/>
        <rFont val="Calibri"/>
        <family val="2"/>
        <scheme val="minor"/>
      </rPr>
      <t> </t>
    </r>
    <r>
      <rPr>
        <sz val="14"/>
        <color theme="1"/>
        <rFont val="Times New Roman"/>
        <family val="1"/>
      </rPr>
      <t>; y se cuente con la denuncia ante la Policía Nacional o el Ministerio Público, o la comunicación a la autoridad sanitaria, según corresponda, en el caso de pérdidas por la comisión de un hecho punible (abigeato, hurto o robo) y se trate como costo deducible según lo dispuesto en la presente reglamentación.</t>
    </r>
  </si>
  <si>
    <r>
      <t>Reglamenta: Núm. 17) del Art. 15 de la Ley.</t>
    </r>
    <r>
      <rPr>
        <sz val="14"/>
        <color theme="1"/>
        <rFont val="Calibri"/>
        <family val="2"/>
        <scheme val="minor"/>
      </rPr>
      <t> </t>
    </r>
  </si>
  <si>
    <t xml:space="preserve">
Artículo 63. - Beneficio Público.</t>
  </si>
  <si>
    <t>Renta NETA</t>
  </si>
  <si>
    <t>1% Renta bruta</t>
  </si>
  <si>
    <r>
      <t xml:space="preserve">La documentación que respalda los gastos de constitución y organización de entidades en formación, deberá emitirse haciendo referencia a la denominación societaria seguida de la leyenda </t>
    </r>
    <r>
      <rPr>
        <b/>
        <sz val="14"/>
        <color rgb="FF0070C0"/>
        <rFont val="Times New Roman"/>
        <family val="1"/>
      </rPr>
      <t>“en formación”.</t>
    </r>
  </si>
  <si>
    <r>
      <t xml:space="preserve">1.     Si hubiera transcurrido treinta y seis meses </t>
    </r>
    <r>
      <rPr>
        <b/>
        <sz val="14"/>
        <color rgb="FF0070C0"/>
        <rFont val="Times New Roman"/>
        <family val="1"/>
      </rPr>
      <t xml:space="preserve">(36) meses </t>
    </r>
    <r>
      <rPr>
        <sz val="14"/>
        <color theme="1"/>
        <rFont val="Times New Roman"/>
        <family val="1"/>
      </rPr>
      <t>a partir del momento en que se hicieron exigibles, sin haber sido percibidos.</t>
    </r>
  </si>
  <si>
    <t>DECRETO 3182/19</t>
  </si>
  <si>
    <t>Reglamentado por:</t>
  </si>
  <si>
    <t>art. Nro 15 - Ley 6380/19</t>
  </si>
  <si>
    <t>Artículo 18.- Prorrateo del IVA Crédito.</t>
  </si>
  <si>
    <r>
      <t xml:space="preserve">Cuando se realicen simultáneamente actividades gravadas, no gravadas, exoneradas y con base imponible diferente al precio neto, </t>
    </r>
    <r>
      <rPr>
        <b/>
        <u/>
        <sz val="11"/>
        <color rgb="FF000000"/>
        <rFont val="Times New Roman"/>
        <family val="1"/>
      </rPr>
      <t>la deducción del IVA Crédito proveniente de la adquisición de bienes y servicios que afecten indistintamente a estos tipos de operaciones</t>
    </r>
    <r>
      <rPr>
        <sz val="11"/>
        <color rgb="FF000000"/>
        <rFont val="Times New Roman"/>
        <family val="1"/>
      </rPr>
      <t xml:space="preserve">, se realizará en la misma proporción en que se encuentren los ingresos de las operaciones gravadas con </t>
    </r>
    <r>
      <rPr>
        <u/>
        <sz val="11"/>
        <color rgb="FFFF0000"/>
        <rFont val="Times New Roman"/>
        <family val="1"/>
      </rPr>
      <t>respecto a los ingresos totales en el periodo correspondiente a los últimos seis (6) meses</t>
    </r>
    <r>
      <rPr>
        <sz val="11"/>
        <color rgb="FF000000"/>
        <rFont val="Times New Roman"/>
        <family val="1"/>
      </rPr>
      <t>, incluyendo el que se liquida.</t>
    </r>
  </si>
  <si>
    <t>Quien se constituya en contribuyente desde la vigencia del presente Decreto, utilizará a los efectos de determinar la referida proporción, un período transitorio que comprenderá dicho momento y el mes por el que se liquida el impuesto, hasta que se completen los cinco (5) primeros meses. A partir de entonces, se aplicará el período de seis (6) meses previsto en el párrafo anterior.</t>
  </si>
  <si>
    <t>Ley N° 6.380/19 Artículo 88.</t>
  </si>
  <si>
    <t>DECRETO 3107/19</t>
  </si>
  <si>
    <t>Decreto 3182/19
Artículo 55.- Gastos de Constitución y Organización.</t>
  </si>
  <si>
    <t>Decreto 3182/19
Artículo 56.- Intereses, Alquileres o Cesión de Uso de Bienes y Derechos.</t>
  </si>
  <si>
    <t>Decreto 3107/19
 Obligatoriedad del prorrateo -
Artículo 18.- Prorrateo del IVA Crédito</t>
  </si>
  <si>
    <t>Decreto 3182/19 
Artículo 53.- Gastos Generales del Negocio Agrícola, Ganadero y Forestal.</t>
  </si>
  <si>
    <t>Decreto 3182/19
Artículo 54.- Beneficios a Trabajadores Dependientes en virtud a la Ley N° 285/1993.</t>
  </si>
  <si>
    <t>Decreto 3182/19
Artículo 57.- Pérdidas Extraordinarias.</t>
  </si>
  <si>
    <r>
      <t xml:space="preserve">Decreto 3182/19
</t>
    </r>
    <r>
      <rPr>
        <b/>
        <u/>
        <sz val="11"/>
        <color theme="1"/>
        <rFont val="Calibri"/>
        <family val="2"/>
        <scheme val="minor"/>
      </rPr>
      <t>Artículo 57</t>
    </r>
    <r>
      <rPr>
        <b/>
        <sz val="11"/>
        <color theme="1"/>
        <rFont val="Calibri"/>
        <family val="2"/>
        <scheme val="minor"/>
      </rPr>
      <t xml:space="preserve">.- Pérdidas Extraordinarias.
     </t>
    </r>
    <r>
      <rPr>
        <b/>
        <u/>
        <sz val="11"/>
        <color theme="1"/>
        <rFont val="Calibri"/>
        <family val="2"/>
        <scheme val="minor"/>
      </rPr>
      <t>Artículo 58</t>
    </r>
    <r>
      <rPr>
        <b/>
        <sz val="11"/>
        <color theme="1"/>
        <rFont val="Calibri"/>
        <family val="2"/>
        <scheme val="minor"/>
      </rPr>
      <t xml:space="preserve">.- Baja de Inventarios.
</t>
    </r>
    <r>
      <rPr>
        <b/>
        <u/>
        <sz val="11"/>
        <color theme="1"/>
        <rFont val="Calibri"/>
        <family val="2"/>
        <scheme val="minor"/>
      </rPr>
      <t>Artículo 59</t>
    </r>
    <r>
      <rPr>
        <b/>
        <sz val="11"/>
        <color theme="1"/>
        <rFont val="Calibri"/>
        <family val="2"/>
        <scheme val="minor"/>
      </rPr>
      <t>.- Mermas.</t>
    </r>
  </si>
  <si>
    <t>Decreto 3182/19
Artículo 61.- Previsiones.</t>
  </si>
  <si>
    <r>
      <t xml:space="preserve">Decreto 3182/19
</t>
    </r>
    <r>
      <rPr>
        <b/>
        <u/>
        <sz val="11"/>
        <color theme="1"/>
        <rFont val="Calibri"/>
        <family val="2"/>
        <scheme val="minor"/>
      </rPr>
      <t>Artículo 62</t>
    </r>
    <r>
      <rPr>
        <b/>
        <sz val="11"/>
        <color theme="1"/>
        <rFont val="Calibri"/>
        <family val="2"/>
        <scheme val="minor"/>
      </rPr>
      <t xml:space="preserve">.- Donaciones.
</t>
    </r>
    <r>
      <rPr>
        <b/>
        <u/>
        <sz val="11"/>
        <color theme="1"/>
        <rFont val="Calibri"/>
        <family val="2"/>
        <scheme val="minor"/>
      </rPr>
      <t>Artículo 63</t>
    </r>
    <r>
      <rPr>
        <b/>
        <sz val="11"/>
        <color theme="1"/>
        <rFont val="Calibri"/>
        <family val="2"/>
        <scheme val="minor"/>
      </rPr>
      <t>.- Beneficio Público.</t>
    </r>
  </si>
  <si>
    <t>Artículo 88. IVA Crédito.</t>
  </si>
  <si>
    <t>El IVA Crédito estará integrado por:</t>
  </si>
  <si>
    <t>1. La suma del impuesto incluido en los comprobantes de compras en plaza realizadas en el mes, que cumplan con lo previsto en el artículo 92 de la presente ley.</t>
  </si>
  <si>
    <t>2. El impuesto pagado en el mes al importar bienes.</t>
  </si>
  <si>
    <r>
      <t xml:space="preserve">3. </t>
    </r>
    <r>
      <rPr>
        <b/>
        <sz val="11"/>
        <color rgb="FFFF0000"/>
        <rFont val="Calibri"/>
        <family val="2"/>
        <scheme val="minor"/>
      </rPr>
      <t xml:space="preserve">Las retenciones </t>
    </r>
    <r>
      <rPr>
        <b/>
        <u/>
        <sz val="11"/>
        <color rgb="FF0070C0"/>
        <rFont val="Calibri"/>
        <family val="2"/>
        <scheme val="minor"/>
      </rPr>
      <t>o percepciones</t>
    </r>
    <r>
      <rPr>
        <b/>
        <sz val="11"/>
        <color rgb="FF0070C0"/>
        <rFont val="Calibri"/>
        <family val="2"/>
        <scheme val="minor"/>
      </rPr>
      <t xml:space="preserve"> </t>
    </r>
    <r>
      <rPr>
        <b/>
        <sz val="11"/>
        <color rgb="FFFF0000"/>
        <rFont val="Calibri"/>
        <family val="2"/>
        <scheme val="minor"/>
      </rPr>
      <t>del impuesto efectuadas a los beneficiarios radicados en el exterior, por la realización de operaciones gravadas en territorio paraguayo.</t>
    </r>
    <r>
      <rPr>
        <sz val="11"/>
        <color rgb="FF000000"/>
        <rFont val="Calibri"/>
        <family val="2"/>
        <scheme val="minor"/>
      </rPr>
      <t> </t>
    </r>
  </si>
  <si>
    <r>
      <t>Cuando en forma simultánea se realicen operaciones gravadas, no gravadas y con la base imponible diferente al precio neto, la deducción del IVA Crédito afectado indistintamente a las mismas se realizará en la misma proporción en que se encuentren las operaciones gravadas con respecto a las totales</t>
    </r>
    <r>
      <rPr>
        <sz val="11"/>
        <color rgb="FF000000"/>
        <rFont val="Calibri"/>
        <family val="2"/>
        <scheme val="minor"/>
      </rPr>
      <t> , en el período que establezca el Poder Ejecutivo. Se entenderá que la operación gravada se refiere a aquellas sobre las cuales se aplica la tasa del impuesto.</t>
    </r>
  </si>
  <si>
    <r>
      <t xml:space="preserve">En el caso de contribuyentes de este impuesto, </t>
    </r>
    <r>
      <rPr>
        <b/>
        <u/>
        <sz val="11"/>
        <color rgb="FFFF0000"/>
        <rFont val="Calibri"/>
        <family val="2"/>
        <scheme val="minor"/>
      </rPr>
      <t>por la prestación de servicios personales</t>
    </r>
    <r>
      <rPr>
        <b/>
        <sz val="11"/>
        <color rgb="FFFF0000"/>
        <rFont val="Calibri"/>
        <family val="2"/>
        <scheme val="minor"/>
      </rPr>
      <t xml:space="preserve"> </t>
    </r>
    <r>
      <rPr>
        <b/>
        <sz val="11"/>
        <color rgb="FF0070C0"/>
        <rFont val="Calibri"/>
        <family val="2"/>
        <scheme val="minor"/>
      </rPr>
      <t>se podrá deducir hasta el 30% (treinta por ciento) del IVA Crédito correspondiente a la adquisición de autovehículos.</t>
    </r>
    <r>
      <rPr>
        <sz val="11"/>
        <color rgb="FF000000"/>
        <rFont val="Calibri"/>
        <family val="2"/>
        <scheme val="minor"/>
      </rPr>
      <t> </t>
    </r>
  </si>
  <si>
    <r>
      <t xml:space="preserve">En las </t>
    </r>
    <r>
      <rPr>
        <b/>
        <sz val="11"/>
        <color rgb="FF000000"/>
        <rFont val="Calibri"/>
        <family val="2"/>
        <scheme val="minor"/>
      </rPr>
      <t>transferencias que fueran consecuencia de una reorganización de empresas</t>
    </r>
    <r>
      <rPr>
        <sz val="11"/>
        <color rgb="FF000000"/>
        <rFont val="Calibri"/>
        <family val="2"/>
        <scheme val="minor"/>
      </rPr>
      <t xml:space="preserve">, </t>
    </r>
    <r>
      <rPr>
        <b/>
        <sz val="11"/>
        <color rgb="FFFF0000"/>
        <rFont val="Calibri"/>
        <family val="2"/>
        <scheme val="minor"/>
      </rPr>
      <t>el IVA Crédito que pudiera tener la o las empresas antecesoras será trasladado a la o las empresas sucesoras</t>
    </r>
    <r>
      <rPr>
        <sz val="11"/>
        <color rgb="FF000000"/>
        <rFont val="Calibri"/>
        <family val="2"/>
        <scheme val="minor"/>
      </rPr>
      <t> , en proporción al patrimonio neto transferido con relación al patrimonio neto total de la antecesora.</t>
    </r>
  </si>
  <si>
    <r>
      <t>En los casos de destrucción, sustracción de bienes o cualquier otro evento que ocasione el desapoderamiento de los mismos, el contribuyente deberá revertir el IVA Crédito afectado a dichos bienes.</t>
    </r>
    <r>
      <rPr>
        <sz val="11"/>
        <color rgb="FF000000"/>
        <rFont val="Calibri"/>
        <family val="2"/>
        <scheme val="minor"/>
      </rPr>
      <t> </t>
    </r>
  </si>
  <si>
    <r>
      <t xml:space="preserve">Cuando el IVA Crédito sea superior al IVA Débito, dicho excedente será utilizado como tal en las liquidaciones, </t>
    </r>
    <r>
      <rPr>
        <b/>
        <sz val="11"/>
        <color rgb="FFFF0000"/>
        <rFont val="Calibri"/>
        <family val="2"/>
        <scheme val="minor"/>
      </rPr>
      <t>pero sin que ello genere derecho a devolución</t>
    </r>
    <r>
      <rPr>
        <sz val="11"/>
        <color rgb="FF000000"/>
        <rFont val="Calibri"/>
        <family val="2"/>
        <scheme val="minor"/>
      </rPr>
      <t> .</t>
    </r>
  </si>
  <si>
    <t>Ley 6380/19</t>
  </si>
  <si>
    <t>Artículo 91. IVA Costo o Gasto.</t>
  </si>
  <si>
    <t>En ningún caso, corresponderá la devolución del IVA Crédito por clausura o terminación de la actividad del contribuyente o cualquier otro motivo no previsto en esta ley.</t>
  </si>
  <si>
    <r>
      <t xml:space="preserve">El contribuyente </t>
    </r>
    <r>
      <rPr>
        <b/>
        <sz val="11"/>
        <color rgb="FFFF0000"/>
        <rFont val="Calibri"/>
        <family val="2"/>
        <scheme val="minor"/>
      </rPr>
      <t>podrá</t>
    </r>
    <r>
      <rPr>
        <sz val="11"/>
        <color theme="1"/>
        <rFont val="Calibri"/>
        <family val="2"/>
        <scheme val="minor"/>
      </rPr>
      <t xml:space="preserve"> solicitar la remisión del saldo del IVA Crédito a su favor, en beneficio de la Administración Tributaria, constituyendo dicho saldo en IVA Costo o Gasto, </t>
    </r>
    <r>
      <rPr>
        <b/>
        <sz val="11"/>
        <color rgb="FFFF0000"/>
        <rFont val="Calibri"/>
        <family val="2"/>
        <scheme val="minor"/>
      </rPr>
      <t>en cuyo caso será tratado como No Deducible en su Impuesto a la Renta.</t>
    </r>
  </si>
  <si>
    <t xml:space="preserve">Prorrateo IVA </t>
  </si>
  <si>
    <t>Se debe reversar el IVA en caso de desapoderamiento</t>
  </si>
  <si>
    <r>
      <t xml:space="preserve">Para quienes enajenen bienes o presten servicios exonerados o no gravados por el </t>
    </r>
    <r>
      <rPr>
        <b/>
        <sz val="11"/>
        <color theme="1"/>
        <rFont val="Calibri"/>
        <family val="2"/>
        <scheme val="minor"/>
      </rPr>
      <t xml:space="preserve">IVA, el impuesto consignado en los comprobantes que respalden las compras relacionadas a dichas operaciones </t>
    </r>
    <r>
      <rPr>
        <b/>
        <sz val="11"/>
        <color rgb="FFFF0000"/>
        <rFont val="Calibri"/>
        <family val="2"/>
        <scheme val="minor"/>
      </rPr>
      <t>constituirá un costo o gasto para el IRE o IRP según corresponda. En estos casos el contribuyente será considerado como consumidor final.</t>
    </r>
    <r>
      <rPr>
        <sz val="11"/>
        <color rgb="FFFF0000"/>
        <rFont val="Calibri"/>
        <family val="2"/>
        <scheme val="minor"/>
      </rPr>
      <t> </t>
    </r>
  </si>
  <si>
    <t>IVA costo/gasto deducible en el IRE</t>
  </si>
  <si>
    <t xml:space="preserve">CL - ARTÍCULO 243 - Queda establecida una remuneración anual complementaria o aguinaldo , equivalente a la doceava parte de las remuneraciones devengadas durante el año calendario a favor del trabajador en todo concepto (salario, horas extraordinarias , comisiones, u otras ) la que será abonada antes del 31 de Diciembre , o en el momento en que termine la relación laboral si ello ocurre antes de esa época del año. </t>
  </si>
  <si>
    <t>Decreto 3182/19
Artículo 30.- 	Depreciaciones del Activo Fijo, Biológico e Intangibles.
Artículo 31.- 	Años de Vida Útil y Valor Residual.
Artículo 32.- 	Reparaciones Extraordinarias.
Artículo 33.- 	Bienes Intangibles.</t>
  </si>
  <si>
    <t>Decreto 3182/19
Artículo 33.- 	Bienes Intangibles.</t>
  </si>
  <si>
    <t>30% (treinta por ciento) de la renta neta del ejercicio, antes del cómputo de la deducción de tales erogaciones</t>
  </si>
  <si>
    <t>Reglamentado c/ Decreto 3182/19</t>
  </si>
  <si>
    <t>N ° 23 Intereses, regalías y asistencia ténica c/ empreses vinculadas</t>
  </si>
  <si>
    <t>N° 22 Erogaciones en fincas colindantes</t>
  </si>
  <si>
    <t>N° 21 Los gastos a favor del personal</t>
  </si>
  <si>
    <t>N° 20 Las donaciones</t>
  </si>
  <si>
    <t>N° 8 Remuneración porcentual servicios personales Ley 285/93</t>
  </si>
  <si>
    <t>art. Nro 14 - Ley 6380/19</t>
  </si>
  <si>
    <t>Artículo 14.- Renta Neta.</t>
  </si>
  <si>
    <t>1. Sean necesarios para obtener y mantener la fuente productora;</t>
  </si>
  <si>
    <t>2. Representen una erogación real;</t>
  </si>
  <si>
    <t>3. Estén debidamente documentados y en los casos que corresponda, hayan efectuado la retención; y</t>
  </si>
  <si>
    <r>
      <t>4</t>
    </r>
    <r>
      <rPr>
        <b/>
        <sz val="14"/>
        <rFont val="Calibri"/>
        <family val="2"/>
        <scheme val="minor"/>
      </rPr>
      <t>. No sea a precio superior al de mercado, en los casos en que la operación deba documentarse con una autofactura.</t>
    </r>
    <r>
      <rPr>
        <sz val="14"/>
        <rFont val="Calibri"/>
        <family val="2"/>
        <scheme val="minor"/>
      </rPr>
      <t> </t>
    </r>
  </si>
  <si>
    <r>
      <t xml:space="preserve">La renta neta se determinará deduciendo de la renta bruta </t>
    </r>
    <r>
      <rPr>
        <b/>
        <sz val="14"/>
        <color rgb="FFFF0000"/>
        <rFont val="Calibri"/>
        <family val="2"/>
        <scheme val="minor"/>
      </rPr>
      <t>los gastos que:</t>
    </r>
  </si>
  <si>
    <t>Artículo 8°.- Renta Bruta.</t>
  </si>
  <si>
    <t>art. Nro 8 - Ley 6380/19</t>
  </si>
  <si>
    <r>
      <t xml:space="preserve">Constituirá </t>
    </r>
    <r>
      <rPr>
        <b/>
        <sz val="14"/>
        <color theme="1"/>
        <rFont val="Calibri"/>
        <family val="2"/>
        <scheme val="minor"/>
      </rPr>
      <t xml:space="preserve">renta </t>
    </r>
    <r>
      <rPr>
        <b/>
        <sz val="14"/>
        <color rgb="FF0070C0"/>
        <rFont val="Calibri"/>
        <family val="2"/>
        <scheme val="minor"/>
      </rPr>
      <t>bruta la diferencia entre</t>
    </r>
    <r>
      <rPr>
        <b/>
        <sz val="14"/>
        <color theme="1"/>
        <rFont val="Calibri"/>
        <family val="2"/>
        <scheme val="minor"/>
      </rPr>
      <t xml:space="preserve"> el ingreso bruto total proveniente de las actividades económicas y el costo de las mismas.</t>
    </r>
    <r>
      <rPr>
        <sz val="14"/>
        <color theme="1"/>
        <rFont val="Calibri"/>
        <family val="2"/>
        <scheme val="minor"/>
      </rPr>
      <t> </t>
    </r>
  </si>
  <si>
    <r>
      <t xml:space="preserve">Los costos deberán estar </t>
    </r>
    <r>
      <rPr>
        <b/>
        <u/>
        <sz val="14"/>
        <color theme="1"/>
        <rFont val="Calibri"/>
        <family val="2"/>
        <scheme val="minor"/>
      </rPr>
      <t>debidamente documentados, representar una erogación real; y en el caso que la operación deba documentarse con una autofactura, no deberá ser a precio superior al de mercado.</t>
    </r>
  </si>
  <si>
    <t>RB = IB - Costos</t>
  </si>
  <si>
    <t>Requisito para deducibilidad de los costos</t>
  </si>
  <si>
    <t>GASTOS</t>
  </si>
  <si>
    <t>COSTOS</t>
  </si>
  <si>
    <t>1% del IB</t>
  </si>
  <si>
    <r>
      <t>Los gastos generales del negocio</t>
    </r>
    <r>
      <rPr>
        <sz val="14"/>
        <color rgb="FF000000"/>
        <rFont val="Calibri"/>
        <family val="2"/>
        <scheme val="minor"/>
      </rPr>
      <t xml:space="preserve">, </t>
    </r>
    <r>
      <rPr>
        <b/>
        <u/>
        <sz val="14"/>
        <color rgb="FFFF0000"/>
        <rFont val="Calibri"/>
        <family val="2"/>
        <scheme val="minor"/>
      </rPr>
      <t xml:space="preserve">tales como: </t>
    </r>
    <r>
      <rPr>
        <sz val="14"/>
        <color rgb="FF000000"/>
        <rFont val="Calibri"/>
        <family val="2"/>
        <scheme val="minor"/>
      </rPr>
      <t>alumbrado, fuerza motriz, fletes, telecomunicaciones, publicidad, prima de seguros contra riesgos inherentes al negocio, útiles de escritorio y mantenimiento de equipos.</t>
    </r>
  </si>
  <si>
    <r>
      <t xml:space="preserve">Las erogaciones por concepto de intereses, </t>
    </r>
    <r>
      <rPr>
        <b/>
        <u/>
        <sz val="14"/>
        <color rgb="FFFF0000"/>
        <rFont val="Calibri"/>
        <family val="2"/>
        <scheme val="minor"/>
      </rPr>
      <t>alquileres</t>
    </r>
    <r>
      <rPr>
        <b/>
        <u/>
        <sz val="14"/>
        <color rgb="FF000000"/>
        <rFont val="Calibri"/>
        <family val="2"/>
        <scheme val="minor"/>
      </rPr>
      <t xml:space="preserve"> o cesión del uso de bienes y derechos serán admitidas cuando para el acreedor constituyan ingresos gravados por algunos de los Impuestos a las Rentas</t>
    </r>
    <r>
      <rPr>
        <sz val="14"/>
        <color rgb="FF000000"/>
        <rFont val="Calibri"/>
        <family val="2"/>
        <scheme val="minor"/>
      </rPr>
      <t xml:space="preserve"> y siempre que estas erogaciones no sean superiores al precio de mercado o devenguen intereses a tasas que no superen el promedio de las tasas pasivas del mercado bancario y financiero, aplicables a operaciones de similares características de acuerdo con la publicación del promedio de tasas emanadas del Banco Central del Paraguay; esta condición no será aplicable a las entidades regidas por la Ley N° 861/1996, respecto a los intereses.</t>
    </r>
  </si>
  <si>
    <r>
      <t xml:space="preserve">Los gastos de </t>
    </r>
    <r>
      <rPr>
        <b/>
        <u val="double"/>
        <sz val="14"/>
        <color rgb="FF0070C0"/>
        <rFont val="Calibri"/>
        <family val="2"/>
        <scheme val="minor"/>
      </rPr>
      <t>movilidad y viáticos</t>
    </r>
    <r>
      <rPr>
        <u val="double"/>
        <sz val="14"/>
        <color rgb="FF0070C0"/>
        <rFont val="Calibri"/>
        <family val="2"/>
        <scheme val="minor"/>
      </rPr>
      <t>,</t>
    </r>
    <r>
      <rPr>
        <sz val="14"/>
        <color rgb="FF000000"/>
        <rFont val="Calibri"/>
        <family val="2"/>
        <scheme val="minor"/>
      </rPr>
      <t xml:space="preserve"> </t>
    </r>
    <r>
      <rPr>
        <b/>
        <u/>
        <sz val="14"/>
        <color rgb="FFFF0000"/>
        <rFont val="Calibri"/>
        <family val="2"/>
        <scheme val="minor"/>
      </rPr>
      <t xml:space="preserve">siempre que las rendiciones de cuentas se hallen debidamente respaldadas con la documentación legal desde </t>
    </r>
    <r>
      <rPr>
        <b/>
        <u val="double"/>
        <sz val="14"/>
        <color rgb="FFFF0000"/>
        <rFont val="Calibri"/>
        <family val="2"/>
        <scheme val="minor"/>
      </rPr>
      <t>el punto de vista impositivo</t>
    </r>
    <r>
      <rPr>
        <sz val="14"/>
        <color rgb="FF000000"/>
        <rFont val="Calibri"/>
        <family val="2"/>
        <scheme val="minor"/>
      </rPr>
      <t>. En caso de que constituya gasto sin cargo a rendir cuenta, a efectos de la deducibilidad se le dará igual tratamiento que el salario o la remuneración del personal que haya incurrido en dichos gastos.</t>
    </r>
  </si>
  <si>
    <r>
      <t>Los gastos y contribuciones realizados a favor del personal</t>
    </r>
    <r>
      <rPr>
        <sz val="14"/>
        <color rgb="FF000000"/>
        <rFont val="Calibri"/>
        <family val="2"/>
        <scheme val="minor"/>
      </rPr>
      <t xml:space="preserve"> en relación de dependencia contratados con terceros, consistentes en </t>
    </r>
    <r>
      <rPr>
        <b/>
        <u val="double"/>
        <sz val="14"/>
        <color rgb="FFFF0000"/>
        <rFont val="Calibri"/>
        <family val="2"/>
        <scheme val="minor"/>
      </rPr>
      <t>habitación</t>
    </r>
    <r>
      <rPr>
        <b/>
        <sz val="14"/>
        <color rgb="FF000000"/>
        <rFont val="Calibri"/>
        <family val="2"/>
        <scheme val="minor"/>
      </rPr>
      <t xml:space="preserve">, </t>
    </r>
    <r>
      <rPr>
        <b/>
        <u val="double"/>
        <sz val="14"/>
        <color rgb="FFFF0000"/>
        <rFont val="Calibri"/>
        <family val="2"/>
        <scheme val="minor"/>
      </rPr>
      <t>víveres</t>
    </r>
    <r>
      <rPr>
        <b/>
        <sz val="14"/>
        <color rgb="FF000000"/>
        <rFont val="Calibri"/>
        <family val="2"/>
        <scheme val="minor"/>
      </rPr>
      <t xml:space="preserve">, </t>
    </r>
    <r>
      <rPr>
        <b/>
        <u val="double"/>
        <sz val="14"/>
        <color rgb="FFFF0000"/>
        <rFont val="Calibri"/>
        <family val="2"/>
        <scheme val="minor"/>
      </rPr>
      <t>provisiones</t>
    </r>
    <r>
      <rPr>
        <b/>
        <sz val="14"/>
        <color rgb="FF000000"/>
        <rFont val="Calibri"/>
        <family val="2"/>
        <scheme val="minor"/>
      </rPr>
      <t>, sepelios, asistencia sanitaria, entrenamiento, educación continua y formación técnica o cultural</t>
    </r>
    <r>
      <rPr>
        <sz val="14"/>
        <color theme="1"/>
        <rFont val="Calibri"/>
        <family val="2"/>
        <scheme val="minor"/>
      </rPr>
      <t> </t>
    </r>
    <r>
      <rPr>
        <sz val="14"/>
        <color rgb="FF000000"/>
        <rFont val="Calibri"/>
        <family val="2"/>
        <scheme val="minor"/>
      </rPr>
      <t>, y estén debidamente documentados a nombre del contribuyente.</t>
    </r>
  </si>
  <si>
    <r>
      <t xml:space="preserve">Cuando las operaciones </t>
    </r>
    <r>
      <rPr>
        <b/>
        <u/>
        <sz val="14"/>
        <color rgb="FF0070C0"/>
        <rFont val="Calibri"/>
        <family val="2"/>
        <scheme val="minor"/>
      </rPr>
      <t>impliquen la enajenación de bienes o prestación de servicios</t>
    </r>
    <r>
      <rPr>
        <sz val="14"/>
        <color theme="1"/>
        <rFont val="Calibri"/>
        <family val="2"/>
        <scheme val="minor"/>
      </rPr>
      <t xml:space="preserve">, la renta bruta estará </t>
    </r>
    <r>
      <rPr>
        <b/>
        <sz val="14"/>
        <color rgb="FF0070C0"/>
        <rFont val="Calibri"/>
        <family val="2"/>
        <scheme val="minor"/>
      </rPr>
      <t>dada por el total de las ventas netas menos el costo de adquisición</t>
    </r>
    <r>
      <rPr>
        <sz val="14"/>
        <color theme="1"/>
        <rFont val="Calibri"/>
        <family val="2"/>
        <scheme val="minor"/>
      </rPr>
      <t xml:space="preserve">, </t>
    </r>
    <r>
      <rPr>
        <b/>
        <u/>
        <sz val="14"/>
        <color rgb="FFFF0000"/>
        <rFont val="Calibri"/>
        <family val="2"/>
        <scheme val="minor"/>
      </rPr>
      <t>producción del bien o de la prestación del servicio</t>
    </r>
    <r>
      <rPr>
        <sz val="14"/>
        <color theme="1"/>
        <rFont val="Calibri"/>
        <family val="2"/>
        <scheme val="minor"/>
      </rPr>
      <t xml:space="preserve">. </t>
    </r>
    <r>
      <rPr>
        <b/>
        <sz val="14"/>
        <color rgb="FFFF0000"/>
        <rFont val="Calibri"/>
        <family val="2"/>
        <scheme val="minor"/>
      </rPr>
      <t>A estos efectos se considerará venta neta la diferencia que resulte de deducir de la venta bruta, los descuentos u otros conceptos similares</t>
    </r>
    <r>
      <rPr>
        <sz val="14"/>
        <color theme="1"/>
        <rFont val="Calibri"/>
        <family val="2"/>
        <scheme val="minor"/>
      </rPr>
      <t>.  </t>
    </r>
  </si>
  <si>
    <t>Mercaderías</t>
  </si>
  <si>
    <t>Venta</t>
  </si>
  <si>
    <t>Costo</t>
  </si>
  <si>
    <t xml:space="preserve">RB </t>
  </si>
  <si>
    <t>Blusas</t>
  </si>
  <si>
    <t>pantones p/M</t>
  </si>
  <si>
    <t>Camperas</t>
  </si>
  <si>
    <t>Caja</t>
  </si>
  <si>
    <t>Venta de mercaderias</t>
  </si>
  <si>
    <t>IVA DF</t>
  </si>
  <si>
    <t>CMV</t>
  </si>
  <si>
    <r>
      <t>En los caso</t>
    </r>
    <r>
      <rPr>
        <b/>
        <u/>
        <sz val="11"/>
        <color theme="1"/>
        <rFont val="Calibri"/>
        <family val="2"/>
        <scheme val="minor"/>
      </rPr>
      <t>s de descomposición u obsolescencia de bienes de cambio o de bienes del activo fijo</t>
    </r>
    <r>
      <rPr>
        <sz val="11"/>
        <color theme="1"/>
        <rFont val="Calibri"/>
        <family val="2"/>
        <scheme val="minor"/>
      </rPr>
      <t>, para que su baja sea aceptada como pérdida se deberá cumplir con lo siguiente:</t>
    </r>
  </si>
  <si>
    <t>Cuando el contribuyente esté obligado a llevar registros contables con dictamen de auditor externo, este será el responsable de comprobar el detalle de los bienes afectados que se darán de baja, estando obligado a informarlo en su dictamen anual.</t>
  </si>
  <si>
    <t>En los demás casos, se certificará la realización del acto mediante la intervención del contador del contribuyente, debiendo suscribirse el acta pertinente, señalándose pormenorizadamente en la misma los bienes dados de baja con sus valores correspondientes. La respectiva acta formará parte del archivo tributario del contribuyente y estará sujeta a las demás formalidades que establezca la Administración Tributaria.</t>
  </si>
  <si>
    <t>Nueva redacción según el Decreto Nº 6.105/2021, Artículo 1º.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</si>
</sst>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2" x14ac:knownFonts="1">
    <font>
      <sz val="11"/>
      <color theme="1"/>
      <name val="Calibri"/>
      <family val="2"/>
      <scheme val="minor"/>
    </font>
    <font>
      <b/>
      <sz val="14"/>
      <color theme="1"/>
      <name val="Calibri"/>
      <family val="2"/>
      <scheme val="minor"/>
    </font>
    <font>
      <b/>
      <u/>
      <sz val="14"/>
      <color rgb="FF000000"/>
      <name val="Calibri"/>
      <family val="2"/>
      <scheme val="minor"/>
    </font>
    <font>
      <sz val="14"/>
      <color rgb="FF000000"/>
      <name val="Calibri"/>
      <family val="2"/>
      <scheme val="minor"/>
    </font>
    <font>
      <b/>
      <sz val="14"/>
      <color rgb="FF0070C0"/>
      <name val="Calibri"/>
      <family val="2"/>
      <scheme val="minor"/>
    </font>
    <font>
      <b/>
      <u/>
      <sz val="14"/>
      <color rgb="FFFF0000"/>
      <name val="Calibri"/>
      <family val="2"/>
      <scheme val="minor"/>
    </font>
    <font>
      <sz val="14"/>
      <color theme="1"/>
      <name val="Calibri"/>
      <family val="2"/>
      <scheme val="minor"/>
    </font>
    <font>
      <sz val="14"/>
      <color rgb="FFFF0000"/>
      <name val="Calibri"/>
      <family val="2"/>
      <scheme val="minor"/>
    </font>
    <font>
      <b/>
      <sz val="14"/>
      <color rgb="FFFF0000"/>
      <name val="Calibri"/>
      <family val="2"/>
      <scheme val="minor"/>
    </font>
    <font>
      <b/>
      <sz val="14"/>
      <color rgb="FF000000"/>
      <name val="Calibri"/>
      <family val="2"/>
      <scheme val="minor"/>
    </font>
    <font>
      <sz val="14"/>
      <name val="Calibri"/>
      <family val="2"/>
      <scheme val="minor"/>
    </font>
    <font>
      <sz val="14"/>
      <color theme="1"/>
      <name val="Times New Roman"/>
      <family val="1"/>
    </font>
    <font>
      <b/>
      <u/>
      <sz val="14"/>
      <color theme="1"/>
      <name val="Calibri"/>
      <family val="2"/>
      <scheme val="minor"/>
    </font>
    <font>
      <sz val="14"/>
      <color rgb="FF000000"/>
      <name val="Arial"/>
      <family val="2"/>
    </font>
    <font>
      <b/>
      <sz val="14"/>
      <color theme="0"/>
      <name val="Calibri"/>
      <family val="2"/>
      <scheme val="minor"/>
    </font>
    <font>
      <b/>
      <sz val="14"/>
      <color theme="1"/>
      <name val="Times New Roman"/>
      <family val="1"/>
    </font>
    <font>
      <u/>
      <sz val="11"/>
      <color theme="10"/>
      <name val="Calibri"/>
      <family val="2"/>
      <scheme val="minor"/>
    </font>
    <font>
      <b/>
      <sz val="14"/>
      <color rgb="FFFF0000"/>
      <name val="Times New Roman"/>
      <family val="1"/>
    </font>
    <font>
      <b/>
      <sz val="16"/>
      <color theme="1"/>
      <name val="Calibri"/>
      <family val="2"/>
      <scheme val="minor"/>
    </font>
    <font>
      <b/>
      <i/>
      <sz val="14"/>
      <color theme="1"/>
      <name val="Times New Roman"/>
      <family val="1"/>
    </font>
    <font>
      <b/>
      <u/>
      <sz val="14"/>
      <color rgb="FFFF0000"/>
      <name val="Times New Roman"/>
      <family val="1"/>
    </font>
    <font>
      <b/>
      <sz val="20"/>
      <color theme="1"/>
      <name val="Times New Roman"/>
      <family val="1"/>
    </font>
    <font>
      <b/>
      <sz val="14"/>
      <color rgb="FF00B0F0"/>
      <name val="Times New Roman"/>
      <family val="1"/>
    </font>
    <font>
      <b/>
      <u/>
      <sz val="14"/>
      <color rgb="FF00B0F0"/>
      <name val="Times New Roman"/>
      <family val="1"/>
    </font>
    <font>
      <b/>
      <sz val="20"/>
      <color theme="1"/>
      <name val="Calibri"/>
      <family val="2"/>
      <scheme val="minor"/>
    </font>
    <font>
      <u/>
      <sz val="14"/>
      <color rgb="FFFF0000"/>
      <name val="Times New Roman"/>
      <family val="1"/>
    </font>
    <font>
      <b/>
      <sz val="18"/>
      <color theme="1"/>
      <name val="Calibri"/>
      <family val="2"/>
      <scheme val="minor"/>
    </font>
    <font>
      <b/>
      <sz val="14"/>
      <color rgb="FF0070C0"/>
      <name val="Times New Roman"/>
      <family val="1"/>
    </font>
    <font>
      <b/>
      <sz val="11"/>
      <color theme="0"/>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1"/>
      <color rgb="FF000000"/>
      <name val="Times New Roman"/>
      <family val="1"/>
    </font>
    <font>
      <sz val="11"/>
      <color rgb="FF000000"/>
      <name val="Times New Roman"/>
      <family val="1"/>
    </font>
    <font>
      <b/>
      <u/>
      <sz val="11"/>
      <color rgb="FF000000"/>
      <name val="Times New Roman"/>
      <family val="1"/>
    </font>
    <font>
      <u/>
      <sz val="11"/>
      <color rgb="FFFF0000"/>
      <name val="Times New Roman"/>
      <family val="1"/>
    </font>
    <font>
      <b/>
      <u/>
      <sz val="11"/>
      <color theme="1"/>
      <name val="Calibri"/>
      <family val="2"/>
      <scheme val="minor"/>
    </font>
    <font>
      <b/>
      <sz val="11"/>
      <color rgb="FF000000"/>
      <name val="Calibri"/>
      <family val="2"/>
      <scheme val="minor"/>
    </font>
    <font>
      <sz val="11"/>
      <color rgb="FF000000"/>
      <name val="Calibri"/>
      <family val="2"/>
      <scheme val="minor"/>
    </font>
    <font>
      <b/>
      <sz val="11"/>
      <color rgb="FFFF0000"/>
      <name val="Calibri"/>
      <family val="2"/>
      <scheme val="minor"/>
    </font>
    <font>
      <b/>
      <u/>
      <sz val="11"/>
      <color rgb="FF0070C0"/>
      <name val="Calibri"/>
      <family val="2"/>
      <scheme val="minor"/>
    </font>
    <font>
      <b/>
      <sz val="11"/>
      <color rgb="FF0070C0"/>
      <name val="Calibri"/>
      <family val="2"/>
      <scheme val="minor"/>
    </font>
    <font>
      <b/>
      <u/>
      <sz val="11"/>
      <color rgb="FFFF0000"/>
      <name val="Calibri"/>
      <family val="2"/>
      <scheme val="minor"/>
    </font>
    <font>
      <sz val="11"/>
      <color rgb="FF000000"/>
      <name val="Arial"/>
      <family val="2"/>
    </font>
    <font>
      <b/>
      <sz val="10"/>
      <color theme="1"/>
      <name val="Calibri"/>
      <family val="2"/>
      <scheme val="minor"/>
    </font>
    <font>
      <sz val="11"/>
      <name val="Arial"/>
      <family val="2"/>
    </font>
    <font>
      <b/>
      <sz val="14"/>
      <name val="Calibri"/>
      <family val="2"/>
      <scheme val="minor"/>
    </font>
    <font>
      <b/>
      <u/>
      <sz val="14"/>
      <color rgb="FF0070C0"/>
      <name val="Calibri"/>
      <family val="2"/>
      <scheme val="minor"/>
    </font>
    <font>
      <b/>
      <u val="double"/>
      <sz val="14"/>
      <color rgb="FFFF0000"/>
      <name val="Calibri"/>
      <family val="2"/>
      <scheme val="minor"/>
    </font>
    <font>
      <b/>
      <u val="double"/>
      <sz val="14"/>
      <color rgb="FF0070C0"/>
      <name val="Calibri"/>
      <family val="2"/>
      <scheme val="minor"/>
    </font>
    <font>
      <u val="double"/>
      <sz val="14"/>
      <color rgb="FF0070C0"/>
      <name val="Calibri"/>
      <family val="2"/>
      <scheme val="minor"/>
    </font>
    <font>
      <sz val="11"/>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rgb="FFFFFFFF"/>
        <bgColor indexed="64"/>
      </patternFill>
    </fill>
    <fill>
      <patternFill patternType="solid">
        <fgColor theme="5" tint="0.59999389629810485"/>
        <bgColor indexed="64"/>
      </patternFill>
    </fill>
    <fill>
      <patternFill patternType="solid">
        <fgColor rgb="FF92D05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rgb="FF00B0F0"/>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8" tint="-0.249977111117893"/>
      </left>
      <right style="thin">
        <color theme="8" tint="-0.249977111117893"/>
      </right>
      <top style="thin">
        <color theme="8" tint="-0.249977111117893"/>
      </top>
      <bottom style="thin">
        <color theme="8" tint="-0.249977111117893"/>
      </bottom>
      <diagonal/>
    </border>
    <border>
      <left/>
      <right/>
      <top/>
      <bottom style="thin">
        <color theme="8" tint="-0.249977111117893"/>
      </bottom>
      <diagonal/>
    </border>
    <border>
      <left/>
      <right/>
      <top/>
      <bottom style="thin">
        <color indexed="64"/>
      </bottom>
      <diagonal/>
    </border>
    <border>
      <left style="hair">
        <color indexed="64"/>
      </left>
      <right/>
      <top style="hair">
        <color indexed="64"/>
      </top>
      <bottom style="hair">
        <color indexed="64"/>
      </bottom>
      <diagonal/>
    </border>
  </borders>
  <cellStyleXfs count="3">
    <xf numFmtId="0" fontId="0" fillId="0" borderId="0"/>
    <xf numFmtId="0" fontId="16" fillId="0" borderId="0" applyNumberFormat="0" applyFill="0" applyBorder="0" applyAlignment="0" applyProtection="0"/>
    <xf numFmtId="43" fontId="51" fillId="0" borderId="0" applyFont="0" applyFill="0" applyBorder="0" applyAlignment="0" applyProtection="0"/>
  </cellStyleXfs>
  <cellXfs count="126">
    <xf numFmtId="0" fontId="0" fillId="0" borderId="0" xfId="0"/>
    <xf numFmtId="0" fontId="1" fillId="0" borderId="0" xfId="0" applyFont="1" applyAlignment="1">
      <alignment horizontal="center" vertical="center"/>
    </xf>
    <xf numFmtId="0" fontId="6" fillId="0" borderId="0" xfId="0" applyFont="1"/>
    <xf numFmtId="0" fontId="13" fillId="0" borderId="0" xfId="0" applyFont="1" applyAlignment="1">
      <alignment vertical="center"/>
    </xf>
    <xf numFmtId="0" fontId="11" fillId="0" borderId="0" xfId="0" applyFont="1" applyAlignment="1">
      <alignment horizontal="left" vertical="center" indent="5"/>
    </xf>
    <xf numFmtId="0" fontId="6" fillId="0" borderId="0" xfId="0" applyFont="1" applyAlignment="1">
      <alignment vertical="center"/>
    </xf>
    <xf numFmtId="0" fontId="11" fillId="0" borderId="2" xfId="0" applyFont="1" applyBorder="1" applyAlignment="1">
      <alignment horizontal="justify" vertical="center"/>
    </xf>
    <xf numFmtId="0" fontId="17" fillId="0" borderId="2" xfId="0" applyFont="1" applyBorder="1" applyAlignment="1">
      <alignment horizontal="justify" vertical="center"/>
    </xf>
    <xf numFmtId="0" fontId="19" fillId="0" borderId="2" xfId="0" applyFont="1" applyBorder="1" applyAlignment="1">
      <alignment horizontal="justify" vertical="center"/>
    </xf>
    <xf numFmtId="0" fontId="11" fillId="5" borderId="2" xfId="0" applyFont="1" applyFill="1" applyBorder="1" applyAlignment="1">
      <alignment horizontal="justify" vertical="center"/>
    </xf>
    <xf numFmtId="0" fontId="11" fillId="0" borderId="2" xfId="0" applyFont="1" applyBorder="1" applyAlignment="1">
      <alignment horizontal="left" vertical="center" wrapText="1" indent="7"/>
    </xf>
    <xf numFmtId="0" fontId="11" fillId="0" borderId="2" xfId="0" applyFont="1" applyBorder="1" applyAlignment="1">
      <alignment horizontal="left" vertical="center" wrapText="1" indent="8"/>
    </xf>
    <xf numFmtId="0" fontId="17" fillId="2" borderId="2" xfId="0" applyFont="1" applyFill="1" applyBorder="1" applyAlignment="1">
      <alignment horizontal="justify" vertical="center"/>
    </xf>
    <xf numFmtId="0" fontId="11" fillId="6" borderId="2" xfId="0" applyFont="1" applyFill="1" applyBorder="1" applyAlignment="1">
      <alignment horizontal="left" vertical="center" wrapText="1" indent="7"/>
    </xf>
    <xf numFmtId="0" fontId="11" fillId="6" borderId="2" xfId="0" applyFont="1" applyFill="1" applyBorder="1" applyAlignment="1">
      <alignment horizontal="justify" vertical="center"/>
    </xf>
    <xf numFmtId="0" fontId="11" fillId="6" borderId="2" xfId="0" applyFont="1" applyFill="1" applyBorder="1" applyAlignment="1">
      <alignment horizontal="left" vertical="center" wrapText="1" indent="8"/>
    </xf>
    <xf numFmtId="0" fontId="30" fillId="0" borderId="0" xfId="0" applyFont="1"/>
    <xf numFmtId="0" fontId="43" fillId="0" borderId="0" xfId="0" applyFont="1" applyAlignment="1">
      <alignment vertical="center"/>
    </xf>
    <xf numFmtId="0" fontId="28" fillId="8" borderId="0" xfId="0" applyFont="1" applyFill="1"/>
    <xf numFmtId="0" fontId="37" fillId="9" borderId="0" xfId="0" applyFont="1" applyFill="1" applyAlignment="1">
      <alignment horizontal="justify" vertical="center"/>
    </xf>
    <xf numFmtId="0" fontId="30" fillId="0" borderId="0" xfId="0" applyFont="1" applyAlignment="1">
      <alignment vertical="center"/>
    </xf>
    <xf numFmtId="0" fontId="32" fillId="4" borderId="0" xfId="0" applyFont="1" applyFill="1" applyAlignment="1">
      <alignment horizontal="justify" vertical="center"/>
    </xf>
    <xf numFmtId="0" fontId="30" fillId="10" borderId="0" xfId="0" applyFont="1" applyFill="1"/>
    <xf numFmtId="0" fontId="45" fillId="0" borderId="0" xfId="0" applyFont="1" applyAlignment="1">
      <alignment vertical="center"/>
    </xf>
    <xf numFmtId="0" fontId="15" fillId="11" borderId="1" xfId="0" applyFont="1" applyFill="1" applyBorder="1" applyAlignment="1">
      <alignment vertical="center"/>
    </xf>
    <xf numFmtId="0" fontId="11" fillId="3" borderId="1" xfId="0" applyFont="1" applyFill="1" applyBorder="1" applyAlignment="1">
      <alignment vertical="center"/>
    </xf>
    <xf numFmtId="0" fontId="10" fillId="3" borderId="1" xfId="1" applyFont="1" applyFill="1" applyBorder="1" applyAlignment="1">
      <alignment vertical="center"/>
    </xf>
    <xf numFmtId="0" fontId="0" fillId="11" borderId="2" xfId="0" applyFill="1" applyBorder="1"/>
    <xf numFmtId="0" fontId="6" fillId="11" borderId="2" xfId="0" applyFont="1" applyFill="1" applyBorder="1" applyAlignment="1">
      <alignment horizontal="justify" vertical="center"/>
    </xf>
    <xf numFmtId="0" fontId="38" fillId="0" borderId="1" xfId="0" applyFont="1" applyBorder="1" applyAlignment="1">
      <alignment horizontal="justify" vertical="center"/>
    </xf>
    <xf numFmtId="0" fontId="37" fillId="2" borderId="1" xfId="0" applyFont="1" applyFill="1" applyBorder="1" applyAlignment="1">
      <alignment horizontal="justify" vertical="center"/>
    </xf>
    <xf numFmtId="0" fontId="41" fillId="0" borderId="1" xfId="0" applyFont="1" applyBorder="1" applyAlignment="1">
      <alignment horizontal="justify" vertical="center"/>
    </xf>
    <xf numFmtId="0" fontId="43" fillId="0" borderId="1" xfId="0" applyFont="1" applyBorder="1" applyAlignment="1">
      <alignment vertical="center"/>
    </xf>
    <xf numFmtId="0" fontId="37" fillId="9" borderId="1" xfId="0" applyFont="1" applyFill="1" applyBorder="1" applyAlignment="1">
      <alignment horizontal="justify" vertical="center"/>
    </xf>
    <xf numFmtId="0" fontId="0" fillId="2" borderId="1" xfId="0" applyFill="1" applyBorder="1" applyAlignment="1">
      <alignment horizontal="justify" vertical="center"/>
    </xf>
    <xf numFmtId="0" fontId="39" fillId="0" borderId="1" xfId="0" applyFont="1" applyBorder="1" applyAlignment="1">
      <alignment horizontal="justify" vertical="center"/>
    </xf>
    <xf numFmtId="0" fontId="0" fillId="0" borderId="1" xfId="0" applyBorder="1" applyAlignment="1">
      <alignment horizontal="justify" vertical="center"/>
    </xf>
    <xf numFmtId="0" fontId="33" fillId="0" borderId="1" xfId="0" applyFont="1" applyBorder="1" applyAlignment="1">
      <alignment horizontal="justify" vertical="center"/>
    </xf>
    <xf numFmtId="0" fontId="33" fillId="0" borderId="1" xfId="0" applyFont="1" applyBorder="1"/>
    <xf numFmtId="0" fontId="6" fillId="0" borderId="0" xfId="0" applyFont="1" applyProtection="1">
      <protection hidden="1"/>
    </xf>
    <xf numFmtId="0" fontId="1" fillId="0" borderId="0" xfId="0" applyFont="1" applyAlignment="1" applyProtection="1">
      <alignment horizontal="center" vertical="center"/>
      <protection hidden="1"/>
    </xf>
    <xf numFmtId="0" fontId="0" fillId="0" borderId="0" xfId="0" applyProtection="1">
      <protection hidden="1"/>
    </xf>
    <xf numFmtId="0" fontId="31" fillId="11" borderId="14" xfId="0" applyFont="1" applyFill="1" applyBorder="1" applyAlignment="1" applyProtection="1">
      <alignment horizontal="center" wrapText="1"/>
      <protection hidden="1"/>
    </xf>
    <xf numFmtId="0" fontId="1" fillId="11" borderId="14" xfId="0" applyFont="1" applyFill="1" applyBorder="1" applyAlignment="1" applyProtection="1">
      <alignment horizontal="center" wrapText="1"/>
      <protection hidden="1"/>
    </xf>
    <xf numFmtId="0" fontId="6" fillId="0" borderId="14" xfId="0" applyFont="1" applyBorder="1" applyProtection="1">
      <protection hidden="1"/>
    </xf>
    <xf numFmtId="0" fontId="46" fillId="0" borderId="14" xfId="0" applyFont="1" applyBorder="1" applyAlignment="1" applyProtection="1">
      <alignment horizontal="justify" vertical="center"/>
      <protection hidden="1"/>
    </xf>
    <xf numFmtId="0" fontId="6" fillId="0" borderId="14" xfId="0" applyFont="1" applyBorder="1" applyAlignment="1" applyProtection="1">
      <alignment horizontal="justify" vertical="center"/>
      <protection hidden="1"/>
    </xf>
    <xf numFmtId="0" fontId="1" fillId="2" borderId="14" xfId="0" applyFont="1" applyFill="1" applyBorder="1" applyAlignment="1" applyProtection="1">
      <alignment horizontal="justify" vertical="center"/>
      <protection hidden="1"/>
    </xf>
    <xf numFmtId="0" fontId="6" fillId="0" borderId="14" xfId="0" applyFont="1" applyBorder="1" applyAlignment="1" applyProtection="1">
      <alignment wrapText="1"/>
      <protection hidden="1"/>
    </xf>
    <xf numFmtId="0" fontId="46" fillId="0" borderId="14" xfId="0" applyFont="1" applyBorder="1" applyAlignment="1" applyProtection="1">
      <alignment horizontal="justify" vertical="center" wrapText="1"/>
      <protection hidden="1"/>
    </xf>
    <xf numFmtId="0" fontId="10" fillId="0" borderId="14" xfId="0" applyFont="1" applyBorder="1" applyAlignment="1" applyProtection="1">
      <alignment horizontal="justify" vertical="center" wrapText="1"/>
      <protection hidden="1"/>
    </xf>
    <xf numFmtId="0" fontId="10" fillId="0" borderId="14" xfId="0" applyFont="1" applyBorder="1" applyAlignment="1" applyProtection="1">
      <alignment horizontal="left" vertical="center" wrapText="1"/>
      <protection hidden="1"/>
    </xf>
    <xf numFmtId="0" fontId="31" fillId="11" borderId="1" xfId="0" applyFont="1" applyFill="1" applyBorder="1" applyAlignment="1" applyProtection="1">
      <alignment horizontal="center"/>
      <protection hidden="1"/>
    </xf>
    <xf numFmtId="0" fontId="1" fillId="11" borderId="1" xfId="0" applyFont="1" applyFill="1" applyBorder="1" applyAlignment="1" applyProtection="1">
      <alignment horizontal="center"/>
      <protection hidden="1"/>
    </xf>
    <xf numFmtId="0" fontId="1" fillId="11" borderId="1" xfId="0" applyFont="1" applyFill="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2" fillId="0" borderId="1" xfId="0" applyFont="1" applyBorder="1" applyAlignment="1" applyProtection="1">
      <alignment horizontal="justify" vertical="center"/>
      <protection hidden="1"/>
    </xf>
    <xf numFmtId="0" fontId="1" fillId="12" borderId="1" xfId="0" applyFont="1" applyFill="1" applyBorder="1" applyAlignment="1" applyProtection="1">
      <alignment horizontal="center" vertical="center"/>
      <protection hidden="1"/>
    </xf>
    <xf numFmtId="0" fontId="30" fillId="12" borderId="1" xfId="0" applyFont="1" applyFill="1" applyBorder="1" applyAlignment="1" applyProtection="1">
      <alignment horizontal="center" vertical="center" wrapText="1"/>
      <protection hidden="1"/>
    </xf>
    <xf numFmtId="0" fontId="1" fillId="2" borderId="1" xfId="0" applyFont="1" applyFill="1" applyBorder="1" applyAlignment="1" applyProtection="1">
      <alignment horizontal="center" vertical="center"/>
      <protection hidden="1"/>
    </xf>
    <xf numFmtId="0" fontId="2" fillId="2" borderId="1" xfId="0" applyFont="1" applyFill="1" applyBorder="1" applyAlignment="1" applyProtection="1">
      <alignment horizontal="justify" vertical="center"/>
      <protection hidden="1"/>
    </xf>
    <xf numFmtId="9" fontId="1" fillId="2" borderId="1" xfId="0" applyNumberFormat="1" applyFont="1" applyFill="1" applyBorder="1" applyAlignment="1" applyProtection="1">
      <alignment horizontal="center" vertical="center"/>
      <protection hidden="1"/>
    </xf>
    <xf numFmtId="9" fontId="1" fillId="12" borderId="1" xfId="0" applyNumberFormat="1" applyFont="1" applyFill="1" applyBorder="1" applyAlignment="1" applyProtection="1">
      <alignment horizontal="center" vertical="center"/>
      <protection hidden="1"/>
    </xf>
    <xf numFmtId="0" fontId="3" fillId="2" borderId="1" xfId="0" applyFont="1" applyFill="1" applyBorder="1" applyAlignment="1" applyProtection="1">
      <alignment horizontal="justify" vertical="center"/>
      <protection hidden="1"/>
    </xf>
    <xf numFmtId="0" fontId="31" fillId="12" borderId="1" xfId="0" applyFont="1" applyFill="1" applyBorder="1" applyAlignment="1" applyProtection="1">
      <alignment horizontal="center" vertical="center" wrapText="1"/>
      <protection hidden="1"/>
    </xf>
    <xf numFmtId="0" fontId="1" fillId="7" borderId="1" xfId="0" applyFont="1" applyFill="1" applyBorder="1" applyAlignment="1" applyProtection="1">
      <alignment horizontal="center" vertical="center"/>
      <protection hidden="1"/>
    </xf>
    <xf numFmtId="0" fontId="2" fillId="7" borderId="1" xfId="0" applyFont="1" applyFill="1" applyBorder="1" applyAlignment="1" applyProtection="1">
      <alignment horizontal="justify" vertical="center"/>
      <protection hidden="1"/>
    </xf>
    <xf numFmtId="9" fontId="30" fillId="12" borderId="1" xfId="0" applyNumberFormat="1" applyFont="1" applyFill="1" applyBorder="1" applyAlignment="1" applyProtection="1">
      <alignment horizontal="center" vertical="center" wrapText="1"/>
      <protection hidden="1"/>
    </xf>
    <xf numFmtId="0" fontId="3" fillId="7" borderId="1" xfId="0" applyFont="1" applyFill="1" applyBorder="1" applyAlignment="1" applyProtection="1">
      <alignment horizontal="justify" vertical="center"/>
      <protection hidden="1"/>
    </xf>
    <xf numFmtId="0" fontId="6" fillId="7" borderId="1" xfId="0" applyFont="1" applyFill="1" applyBorder="1" applyAlignment="1" applyProtection="1">
      <alignment horizontal="left" vertical="center" wrapText="1" indent="8"/>
      <protection hidden="1"/>
    </xf>
    <xf numFmtId="0" fontId="6" fillId="7" borderId="1" xfId="0" applyFont="1" applyFill="1" applyBorder="1" applyAlignment="1" applyProtection="1">
      <alignment horizontal="justify" vertical="center"/>
      <protection hidden="1"/>
    </xf>
    <xf numFmtId="0" fontId="6" fillId="2" borderId="1" xfId="0" applyFont="1" applyFill="1" applyBorder="1" applyProtection="1">
      <protection hidden="1"/>
    </xf>
    <xf numFmtId="0" fontId="8" fillId="2" borderId="1" xfId="0" applyFont="1" applyFill="1" applyBorder="1" applyAlignment="1" applyProtection="1">
      <alignment horizontal="justify" vertical="center"/>
      <protection hidden="1"/>
    </xf>
    <xf numFmtId="0" fontId="6" fillId="13" borderId="1" xfId="0" applyFont="1" applyFill="1" applyBorder="1" applyProtection="1">
      <protection hidden="1"/>
    </xf>
    <xf numFmtId="0" fontId="6" fillId="13" borderId="1" xfId="0" applyFont="1" applyFill="1" applyBorder="1" applyAlignment="1" applyProtection="1">
      <alignment horizontal="justify" vertical="center"/>
      <protection hidden="1"/>
    </xf>
    <xf numFmtId="0" fontId="13" fillId="13" borderId="1" xfId="0" applyFont="1" applyFill="1" applyBorder="1" applyAlignment="1" applyProtection="1">
      <alignment horizontal="left" vertical="center" indent="7"/>
      <protection hidden="1"/>
    </xf>
    <xf numFmtId="0" fontId="13" fillId="13" borderId="1" xfId="0" applyFont="1" applyFill="1" applyBorder="1" applyAlignment="1" applyProtection="1">
      <alignment horizontal="left" vertical="center" indent="6"/>
      <protection hidden="1"/>
    </xf>
    <xf numFmtId="0" fontId="13" fillId="0" borderId="0" xfId="0" applyFont="1" applyAlignment="1" applyProtection="1">
      <alignment vertical="center"/>
      <protection hidden="1"/>
    </xf>
    <xf numFmtId="0" fontId="1" fillId="2" borderId="0" xfId="0" applyFont="1" applyFill="1" applyAlignment="1" applyProtection="1">
      <alignment horizontal="center" vertical="center" wrapText="1"/>
      <protection hidden="1"/>
    </xf>
    <xf numFmtId="0" fontId="6" fillId="2" borderId="14" xfId="0" applyFont="1" applyFill="1" applyBorder="1" applyProtection="1">
      <protection hidden="1"/>
    </xf>
    <xf numFmtId="0" fontId="39" fillId="0" borderId="0" xfId="0" applyFont="1" applyAlignment="1" applyProtection="1">
      <alignment horizontal="left" vertical="center"/>
      <protection hidden="1"/>
    </xf>
    <xf numFmtId="164" fontId="0" fillId="0" borderId="0" xfId="2" applyNumberFormat="1" applyFont="1"/>
    <xf numFmtId="164" fontId="0" fillId="14" borderId="0" xfId="2" applyNumberFormat="1" applyFont="1" applyFill="1"/>
    <xf numFmtId="9" fontId="0" fillId="0" borderId="0" xfId="0" applyNumberFormat="1"/>
    <xf numFmtId="164" fontId="0" fillId="0" borderId="0" xfId="0" applyNumberFormat="1"/>
    <xf numFmtId="9" fontId="36" fillId="0" borderId="0" xfId="0" applyNumberFormat="1" applyFont="1"/>
    <xf numFmtId="164" fontId="36" fillId="0" borderId="0" xfId="0" applyNumberFormat="1" applyFont="1"/>
    <xf numFmtId="0" fontId="0" fillId="14" borderId="0" xfId="0" applyFill="1"/>
    <xf numFmtId="0" fontId="0" fillId="14" borderId="0" xfId="0" applyFill="1" applyAlignment="1">
      <alignment horizontal="left" indent="3"/>
    </xf>
    <xf numFmtId="164" fontId="0" fillId="14" borderId="0" xfId="0" applyNumberFormat="1" applyFill="1"/>
    <xf numFmtId="0" fontId="2" fillId="15" borderId="1" xfId="0" applyFont="1" applyFill="1" applyBorder="1" applyAlignment="1" applyProtection="1">
      <alignment horizontal="justify" vertical="center"/>
      <protection hidden="1"/>
    </xf>
    <xf numFmtId="0" fontId="30" fillId="15" borderId="1" xfId="0" applyFont="1" applyFill="1" applyBorder="1" applyAlignment="1" applyProtection="1">
      <alignment horizontal="center" vertical="center" wrapText="1"/>
      <protection hidden="1"/>
    </xf>
    <xf numFmtId="0" fontId="3" fillId="15" borderId="1" xfId="0" applyFont="1" applyFill="1" applyBorder="1" applyAlignment="1" applyProtection="1">
      <alignment horizontal="justify" vertical="center"/>
      <protection hidden="1"/>
    </xf>
    <xf numFmtId="0" fontId="11" fillId="15" borderId="2" xfId="0" applyFont="1" applyFill="1" applyBorder="1" applyAlignment="1">
      <alignment horizontal="justify" vertical="center"/>
    </xf>
    <xf numFmtId="0" fontId="22" fillId="15" borderId="2" xfId="0" applyFont="1" applyFill="1" applyBorder="1" applyAlignment="1">
      <alignment horizontal="justify" vertical="center"/>
    </xf>
    <xf numFmtId="0" fontId="11" fillId="15" borderId="17" xfId="0" applyFont="1" applyFill="1" applyBorder="1" applyAlignment="1">
      <alignment horizontal="justify" vertical="center"/>
    </xf>
    <xf numFmtId="0" fontId="11" fillId="15" borderId="17" xfId="0" applyFont="1" applyFill="1" applyBorder="1" applyAlignment="1">
      <alignment horizontal="left" vertical="center" wrapText="1" indent="6"/>
    </xf>
    <xf numFmtId="0" fontId="0" fillId="15" borderId="2" xfId="0" applyFill="1" applyBorder="1" applyAlignment="1">
      <alignment wrapText="1"/>
    </xf>
    <xf numFmtId="0" fontId="0" fillId="15" borderId="2" xfId="0" applyFill="1" applyBorder="1"/>
    <xf numFmtId="0" fontId="30" fillId="11" borderId="0" xfId="0" applyFont="1" applyFill="1" applyAlignment="1">
      <alignment horizontal="center" vertical="center"/>
    </xf>
    <xf numFmtId="0" fontId="14" fillId="8" borderId="15" xfId="0" applyFont="1" applyFill="1" applyBorder="1" applyAlignment="1" applyProtection="1">
      <alignment horizontal="center"/>
      <protection hidden="1"/>
    </xf>
    <xf numFmtId="0" fontId="14" fillId="8" borderId="16" xfId="0" applyFont="1" applyFill="1" applyBorder="1" applyAlignment="1" applyProtection="1">
      <alignment horizontal="center"/>
      <protection hidden="1"/>
    </xf>
    <xf numFmtId="0" fontId="1" fillId="7" borderId="1" xfId="0" applyFont="1" applyFill="1" applyBorder="1" applyAlignment="1" applyProtection="1">
      <alignment horizontal="center" vertical="center"/>
      <protection hidden="1"/>
    </xf>
    <xf numFmtId="0" fontId="6" fillId="13" borderId="1" xfId="0" applyFont="1" applyFill="1" applyBorder="1" applyAlignment="1" applyProtection="1">
      <alignment horizontal="center" vertical="center" wrapText="1"/>
      <protection hidden="1"/>
    </xf>
    <xf numFmtId="0" fontId="44" fillId="7" borderId="3" xfId="0" applyFont="1" applyFill="1" applyBorder="1" applyAlignment="1" applyProtection="1">
      <alignment horizontal="center" vertical="center" wrapText="1"/>
      <protection hidden="1"/>
    </xf>
    <xf numFmtId="0" fontId="44" fillId="7" borderId="4" xfId="0" applyFont="1" applyFill="1" applyBorder="1" applyAlignment="1" applyProtection="1">
      <alignment horizontal="center" vertical="center" wrapText="1"/>
      <protection hidden="1"/>
    </xf>
    <xf numFmtId="0" fontId="44" fillId="7" borderId="5" xfId="0" applyFont="1" applyFill="1" applyBorder="1" applyAlignment="1" applyProtection="1">
      <alignment horizontal="center" vertical="center" wrapText="1"/>
      <protection hidden="1"/>
    </xf>
    <xf numFmtId="0" fontId="1" fillId="13" borderId="6" xfId="0" applyFont="1" applyFill="1" applyBorder="1" applyAlignment="1" applyProtection="1">
      <alignment horizontal="center" vertical="center" wrapText="1"/>
      <protection hidden="1"/>
    </xf>
    <xf numFmtId="0" fontId="1" fillId="13" borderId="7" xfId="0" applyFont="1" applyFill="1" applyBorder="1" applyAlignment="1" applyProtection="1">
      <alignment horizontal="center" vertical="center" wrapText="1"/>
      <protection hidden="1"/>
    </xf>
    <xf numFmtId="0" fontId="1" fillId="13" borderId="8" xfId="0" applyFont="1" applyFill="1" applyBorder="1" applyAlignment="1" applyProtection="1">
      <alignment horizontal="center" vertical="center" wrapText="1"/>
      <protection hidden="1"/>
    </xf>
    <xf numFmtId="0" fontId="1" fillId="13" borderId="9" xfId="0" applyFont="1" applyFill="1" applyBorder="1" applyAlignment="1" applyProtection="1">
      <alignment horizontal="center" vertical="center" wrapText="1"/>
      <protection hidden="1"/>
    </xf>
    <xf numFmtId="0" fontId="1" fillId="13" borderId="10" xfId="0" applyFont="1" applyFill="1" applyBorder="1" applyAlignment="1" applyProtection="1">
      <alignment horizontal="center" vertical="center" wrapText="1"/>
      <protection hidden="1"/>
    </xf>
    <xf numFmtId="0" fontId="1" fillId="13" borderId="11" xfId="0" applyFont="1" applyFill="1" applyBorder="1" applyAlignment="1" applyProtection="1">
      <alignment horizontal="center" vertical="center" wrapText="1"/>
      <protection hidden="1"/>
    </xf>
    <xf numFmtId="0" fontId="1" fillId="13" borderId="12" xfId="0" applyFont="1" applyFill="1" applyBorder="1" applyAlignment="1" applyProtection="1">
      <alignment horizontal="center" vertical="center"/>
      <protection hidden="1"/>
    </xf>
    <xf numFmtId="0" fontId="1" fillId="13" borderId="13" xfId="0" applyFont="1" applyFill="1" applyBorder="1" applyAlignment="1" applyProtection="1">
      <alignment horizontal="center" vertical="center"/>
      <protection hidden="1"/>
    </xf>
    <xf numFmtId="0" fontId="24" fillId="0" borderId="2" xfId="0" applyFont="1" applyBorder="1" applyAlignment="1">
      <alignment horizontal="center" vertical="top" wrapText="1"/>
    </xf>
    <xf numFmtId="0" fontId="18"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1" fillId="11" borderId="2" xfId="0" applyFont="1" applyFill="1" applyBorder="1" applyAlignment="1">
      <alignment horizontal="center" vertical="center"/>
    </xf>
    <xf numFmtId="0" fontId="18" fillId="0" borderId="2" xfId="0" applyFont="1" applyBorder="1" applyAlignment="1">
      <alignment horizontal="center" vertical="top" wrapText="1"/>
    </xf>
    <xf numFmtId="0" fontId="24" fillId="15" borderId="2" xfId="0" applyFont="1" applyFill="1" applyBorder="1" applyAlignment="1">
      <alignment horizontal="center" vertical="center" wrapText="1"/>
    </xf>
    <xf numFmtId="0" fontId="26" fillId="15" borderId="2" xfId="0" applyFont="1" applyFill="1" applyBorder="1" applyAlignment="1">
      <alignment horizontal="center" vertical="center"/>
    </xf>
    <xf numFmtId="0" fontId="26" fillId="0" borderId="2" xfId="0" applyFont="1" applyBorder="1" applyAlignment="1">
      <alignment horizontal="center" vertical="center" wrapText="1"/>
    </xf>
    <xf numFmtId="0" fontId="18" fillId="6" borderId="2" xfId="0" applyFont="1" applyFill="1" applyBorder="1" applyAlignment="1">
      <alignment horizontal="center" vertical="center"/>
    </xf>
    <xf numFmtId="0" fontId="0" fillId="11" borderId="2" xfId="0" applyFill="1" applyBorder="1" applyAlignment="1">
      <alignment horizontal="center"/>
    </xf>
    <xf numFmtId="0" fontId="24" fillId="6" borderId="2" xfId="0" applyFont="1" applyFill="1" applyBorder="1" applyAlignment="1">
      <alignment horizontal="center" vertical="top"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701040</xdr:colOff>
      <xdr:row>0</xdr:row>
      <xdr:rowOff>144780</xdr:rowOff>
    </xdr:from>
    <xdr:to>
      <xdr:col>1</xdr:col>
      <xdr:colOff>7010400</xdr:colOff>
      <xdr:row>5</xdr:row>
      <xdr:rowOff>155171</xdr:rowOff>
    </xdr:to>
    <xdr:pic>
      <xdr:nvPicPr>
        <xdr:cNvPr id="2" name="Imagen 1">
          <a:extLst>
            <a:ext uri="{FF2B5EF4-FFF2-40B4-BE49-F238E27FC236}">
              <a16:creationId xmlns:a16="http://schemas.microsoft.com/office/drawing/2014/main" id="{5BFC4748-A022-46DE-9D27-7F942A8B4792}"/>
            </a:ext>
          </a:extLst>
        </xdr:cNvPr>
        <xdr:cNvPicPr>
          <a:picLocks noChangeAspect="1"/>
        </xdr:cNvPicPr>
      </xdr:nvPicPr>
      <xdr:blipFill>
        <a:blip xmlns:r="http://schemas.openxmlformats.org/officeDocument/2006/relationships" r:embed="rId1"/>
        <a:stretch>
          <a:fillRect/>
        </a:stretch>
      </xdr:blipFill>
      <xdr:spPr>
        <a:xfrm>
          <a:off x="701040" y="144780"/>
          <a:ext cx="7048500" cy="1153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330200</xdr:colOff>
      <xdr:row>0</xdr:row>
      <xdr:rowOff>127001</xdr:rowOff>
    </xdr:from>
    <xdr:to>
      <xdr:col>0</xdr:col>
      <xdr:colOff>5461000</xdr:colOff>
      <xdr:row>5</xdr:row>
      <xdr:rowOff>45837</xdr:rowOff>
    </xdr:to>
    <xdr:pic>
      <xdr:nvPicPr>
        <xdr:cNvPr id="2" name="Imagen 1">
          <a:extLst>
            <a:ext uri="{FF2B5EF4-FFF2-40B4-BE49-F238E27FC236}">
              <a16:creationId xmlns:a16="http://schemas.microsoft.com/office/drawing/2014/main" id="{29DC3A35-9228-4F66-9B49-5E13E027AE5A}"/>
            </a:ext>
          </a:extLst>
        </xdr:cNvPr>
        <xdr:cNvPicPr>
          <a:picLocks noChangeAspect="1"/>
        </xdr:cNvPicPr>
      </xdr:nvPicPr>
      <xdr:blipFill>
        <a:blip xmlns:r="http://schemas.openxmlformats.org/officeDocument/2006/relationships" r:embed="rId1"/>
        <a:stretch>
          <a:fillRect/>
        </a:stretch>
      </xdr:blipFill>
      <xdr:spPr>
        <a:xfrm>
          <a:off x="330200" y="127001"/>
          <a:ext cx="5130800" cy="8395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1797050</xdr:colOff>
      <xdr:row>0</xdr:row>
      <xdr:rowOff>107951</xdr:rowOff>
    </xdr:from>
    <xdr:to>
      <xdr:col>1</xdr:col>
      <xdr:colOff>5080000</xdr:colOff>
      <xdr:row>4</xdr:row>
      <xdr:rowOff>136007</xdr:rowOff>
    </xdr:to>
    <xdr:pic>
      <xdr:nvPicPr>
        <xdr:cNvPr id="2" name="Imagen 1">
          <a:extLst>
            <a:ext uri="{FF2B5EF4-FFF2-40B4-BE49-F238E27FC236}">
              <a16:creationId xmlns:a16="http://schemas.microsoft.com/office/drawing/2014/main" id="{435F53C3-D9A6-4C96-8D22-2418C93FB4AA}"/>
            </a:ext>
          </a:extLst>
        </xdr:cNvPr>
        <xdr:cNvPicPr>
          <a:picLocks noChangeAspect="1"/>
        </xdr:cNvPicPr>
      </xdr:nvPicPr>
      <xdr:blipFill>
        <a:blip xmlns:r="http://schemas.openxmlformats.org/officeDocument/2006/relationships" r:embed="rId1"/>
        <a:stretch>
          <a:fillRect/>
        </a:stretch>
      </xdr:blipFill>
      <xdr:spPr>
        <a:xfrm>
          <a:off x="1797050" y="107951"/>
          <a:ext cx="5759450" cy="9424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129540</xdr:colOff>
      <xdr:row>0</xdr:row>
      <xdr:rowOff>160021</xdr:rowOff>
    </xdr:from>
    <xdr:to>
      <xdr:col>1</xdr:col>
      <xdr:colOff>6362700</xdr:colOff>
      <xdr:row>6</xdr:row>
      <xdr:rowOff>82713</xdr:rowOff>
    </xdr:to>
    <xdr:pic>
      <xdr:nvPicPr>
        <xdr:cNvPr id="2" name="Imagen 1">
          <a:extLst>
            <a:ext uri="{FF2B5EF4-FFF2-40B4-BE49-F238E27FC236}">
              <a16:creationId xmlns:a16="http://schemas.microsoft.com/office/drawing/2014/main" id="{712720DB-C503-4DA4-B90C-3C74E2A68649}"/>
            </a:ext>
          </a:extLst>
        </xdr:cNvPr>
        <xdr:cNvPicPr>
          <a:picLocks noChangeAspect="1"/>
        </xdr:cNvPicPr>
      </xdr:nvPicPr>
      <xdr:blipFill>
        <a:blip xmlns:r="http://schemas.openxmlformats.org/officeDocument/2006/relationships" r:embed="rId1"/>
        <a:stretch>
          <a:fillRect/>
        </a:stretch>
      </xdr:blipFill>
      <xdr:spPr>
        <a:xfrm>
          <a:off x="922020" y="160021"/>
          <a:ext cx="6233160" cy="10199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leyes.com.py/d/36093/"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83"/>
  <sheetViews>
    <sheetView showGridLines="0" tabSelected="1" topLeftCell="B1" zoomScaleNormal="100" workbookViewId="0">
      <selection activeCell="B55" sqref="B55"/>
    </sheetView>
  </sheetViews>
  <sheetFormatPr baseColWidth="10" defaultRowHeight="18" x14ac:dyDescent="0.35"/>
  <cols>
    <col min="1" max="1" width="10.77734375" style="2" customWidth="1"/>
    <col min="2" max="2" width="123.88671875" style="2" customWidth="1"/>
    <col min="3" max="3" width="19.109375" style="1" customWidth="1"/>
    <col min="4" max="4" width="44.77734375" customWidth="1"/>
  </cols>
  <sheetData>
    <row r="1" spans="1:4" x14ac:dyDescent="0.35">
      <c r="A1" s="39"/>
      <c r="B1" s="39"/>
      <c r="C1" s="40"/>
      <c r="D1" s="41"/>
    </row>
    <row r="2" spans="1:4" x14ac:dyDescent="0.35">
      <c r="A2" s="39"/>
      <c r="B2" s="39"/>
      <c r="C2" s="40"/>
      <c r="D2" s="41"/>
    </row>
    <row r="3" spans="1:4" x14ac:dyDescent="0.35">
      <c r="A3" s="39"/>
      <c r="B3" s="39"/>
      <c r="C3" s="40"/>
      <c r="D3" s="41"/>
    </row>
    <row r="4" spans="1:4" x14ac:dyDescent="0.35">
      <c r="A4" s="39"/>
      <c r="B4" s="39"/>
      <c r="C4" s="40"/>
      <c r="D4" s="41"/>
    </row>
    <row r="5" spans="1:4" x14ac:dyDescent="0.35">
      <c r="A5" s="39"/>
      <c r="B5" s="39"/>
      <c r="C5" s="40"/>
      <c r="D5" s="41"/>
    </row>
    <row r="6" spans="1:4" x14ac:dyDescent="0.35">
      <c r="A6" s="39"/>
      <c r="B6" s="39"/>
      <c r="C6" s="40"/>
      <c r="D6" s="41"/>
    </row>
    <row r="7" spans="1:4" x14ac:dyDescent="0.35">
      <c r="A7" s="100" t="s">
        <v>164</v>
      </c>
      <c r="B7" s="100"/>
      <c r="C7" s="40"/>
      <c r="D7" s="41"/>
    </row>
    <row r="8" spans="1:4" x14ac:dyDescent="0.35">
      <c r="A8" s="42"/>
      <c r="B8" s="43" t="s">
        <v>158</v>
      </c>
      <c r="C8" s="40"/>
      <c r="D8" s="41"/>
    </row>
    <row r="9" spans="1:4" x14ac:dyDescent="0.35">
      <c r="A9" s="44"/>
      <c r="B9" s="45" t="s">
        <v>157</v>
      </c>
      <c r="C9" s="40"/>
      <c r="D9" s="41"/>
    </row>
    <row r="10" spans="1:4" ht="36" x14ac:dyDescent="0.35">
      <c r="A10" s="44"/>
      <c r="B10" s="46" t="s">
        <v>159</v>
      </c>
      <c r="C10" s="40" t="s">
        <v>161</v>
      </c>
      <c r="D10" s="41"/>
    </row>
    <row r="11" spans="1:4" ht="72" x14ac:dyDescent="0.35">
      <c r="A11" s="44"/>
      <c r="B11" s="46" t="s">
        <v>170</v>
      </c>
      <c r="C11" s="40"/>
      <c r="D11" s="41"/>
    </row>
    <row r="12" spans="1:4" ht="54" x14ac:dyDescent="0.35">
      <c r="A12" s="79"/>
      <c r="B12" s="47" t="s">
        <v>160</v>
      </c>
      <c r="C12" s="78" t="s">
        <v>162</v>
      </c>
      <c r="D12" s="80" t="s">
        <v>164</v>
      </c>
    </row>
    <row r="13" spans="1:4" x14ac:dyDescent="0.35">
      <c r="A13" s="39"/>
      <c r="B13" s="39"/>
      <c r="C13" s="40"/>
      <c r="D13" s="41"/>
    </row>
    <row r="14" spans="1:4" x14ac:dyDescent="0.35">
      <c r="A14" s="100" t="s">
        <v>163</v>
      </c>
      <c r="B14" s="100"/>
      <c r="C14" s="40"/>
      <c r="D14" s="41"/>
    </row>
    <row r="15" spans="1:4" x14ac:dyDescent="0.35">
      <c r="A15" s="42"/>
      <c r="B15" s="43" t="s">
        <v>150</v>
      </c>
      <c r="C15" s="40"/>
      <c r="D15" s="41"/>
    </row>
    <row r="16" spans="1:4" x14ac:dyDescent="0.35">
      <c r="A16" s="48"/>
      <c r="B16" s="49" t="s">
        <v>151</v>
      </c>
      <c r="C16" s="40"/>
      <c r="D16" s="41"/>
    </row>
    <row r="17" spans="1:4" x14ac:dyDescent="0.35">
      <c r="A17" s="48"/>
      <c r="B17" s="50" t="s">
        <v>156</v>
      </c>
      <c r="C17" s="40"/>
      <c r="D17" s="41"/>
    </row>
    <row r="18" spans="1:4" x14ac:dyDescent="0.35">
      <c r="A18" s="48"/>
      <c r="B18" s="51" t="s">
        <v>152</v>
      </c>
      <c r="C18" s="40"/>
      <c r="D18" s="41"/>
    </row>
    <row r="19" spans="1:4" x14ac:dyDescent="0.35">
      <c r="A19" s="48"/>
      <c r="B19" s="51" t="s">
        <v>153</v>
      </c>
      <c r="C19" s="40"/>
      <c r="D19" s="41"/>
    </row>
    <row r="20" spans="1:4" x14ac:dyDescent="0.35">
      <c r="A20" s="48"/>
      <c r="B20" s="51" t="s">
        <v>154</v>
      </c>
      <c r="C20" s="40"/>
      <c r="D20" s="41"/>
    </row>
    <row r="21" spans="1:4" ht="28.2" customHeight="1" x14ac:dyDescent="0.35">
      <c r="A21" s="48"/>
      <c r="B21" s="51" t="s">
        <v>155</v>
      </c>
      <c r="C21" s="40"/>
      <c r="D21" s="41"/>
    </row>
    <row r="22" spans="1:4" ht="20.399999999999999" customHeight="1" x14ac:dyDescent="0.35">
      <c r="A22" s="101" t="s">
        <v>163</v>
      </c>
      <c r="B22" s="101"/>
      <c r="C22" s="101"/>
      <c r="D22" s="101"/>
    </row>
    <row r="23" spans="1:4" x14ac:dyDescent="0.35">
      <c r="A23" s="52"/>
      <c r="B23" s="53" t="s">
        <v>107</v>
      </c>
      <c r="C23" s="54" t="s">
        <v>27</v>
      </c>
      <c r="D23" s="54" t="s">
        <v>106</v>
      </c>
    </row>
    <row r="24" spans="1:4" ht="29.4" customHeight="1" x14ac:dyDescent="0.3">
      <c r="A24" s="55">
        <v>1</v>
      </c>
      <c r="B24" s="56" t="s">
        <v>2</v>
      </c>
      <c r="C24" s="55"/>
      <c r="D24" s="57"/>
    </row>
    <row r="25" spans="1:4" ht="54" x14ac:dyDescent="0.3">
      <c r="A25" s="55">
        <f>A24+1</f>
        <v>2</v>
      </c>
      <c r="B25" s="56" t="s">
        <v>3</v>
      </c>
      <c r="C25" s="55"/>
      <c r="D25" s="58" t="s">
        <v>115</v>
      </c>
    </row>
    <row r="26" spans="1:4" ht="43.2" x14ac:dyDescent="0.3">
      <c r="A26" s="55">
        <f t="shared" ref="A26:A46" si="0">A25+1</f>
        <v>3</v>
      </c>
      <c r="B26" s="56" t="s">
        <v>166</v>
      </c>
      <c r="C26" s="55"/>
      <c r="D26" s="58" t="s">
        <v>116</v>
      </c>
    </row>
    <row r="27" spans="1:4" ht="72" x14ac:dyDescent="0.3">
      <c r="A27" s="55">
        <f t="shared" si="0"/>
        <v>4</v>
      </c>
      <c r="B27" s="56" t="s">
        <v>4</v>
      </c>
      <c r="C27" s="55"/>
      <c r="D27" s="57"/>
    </row>
    <row r="28" spans="1:4" ht="129.6" x14ac:dyDescent="0.3">
      <c r="A28" s="55">
        <f t="shared" si="0"/>
        <v>5</v>
      </c>
      <c r="B28" s="56" t="s">
        <v>5</v>
      </c>
      <c r="C28" s="55"/>
      <c r="D28" s="58" t="s">
        <v>140</v>
      </c>
    </row>
    <row r="29" spans="1:4" ht="43.2" x14ac:dyDescent="0.3">
      <c r="A29" s="55">
        <f t="shared" si="0"/>
        <v>6</v>
      </c>
      <c r="B29" s="56" t="s">
        <v>6</v>
      </c>
      <c r="C29" s="55"/>
      <c r="D29" s="58" t="s">
        <v>117</v>
      </c>
    </row>
    <row r="30" spans="1:4" ht="54" x14ac:dyDescent="0.3">
      <c r="A30" s="59">
        <f t="shared" si="0"/>
        <v>7</v>
      </c>
      <c r="B30" s="60" t="s">
        <v>7</v>
      </c>
      <c r="C30" s="61" t="s">
        <v>165</v>
      </c>
      <c r="D30" s="62"/>
    </row>
    <row r="31" spans="1:4" ht="54" x14ac:dyDescent="0.3">
      <c r="A31" s="59">
        <f t="shared" si="0"/>
        <v>8</v>
      </c>
      <c r="B31" s="63" t="s">
        <v>8</v>
      </c>
      <c r="C31" s="61" t="s">
        <v>165</v>
      </c>
      <c r="D31" s="62"/>
    </row>
    <row r="32" spans="1:4" ht="54" x14ac:dyDescent="0.3">
      <c r="A32" s="55">
        <f t="shared" si="0"/>
        <v>9</v>
      </c>
      <c r="B32" s="56" t="s">
        <v>9</v>
      </c>
      <c r="C32" s="55"/>
      <c r="D32" s="58" t="s">
        <v>113</v>
      </c>
    </row>
    <row r="33" spans="1:4" ht="108" x14ac:dyDescent="0.3">
      <c r="A33" s="55">
        <f t="shared" si="0"/>
        <v>10</v>
      </c>
      <c r="B33" s="56" t="s">
        <v>167</v>
      </c>
      <c r="C33" s="55"/>
      <c r="D33" s="58" t="s">
        <v>114</v>
      </c>
    </row>
    <row r="34" spans="1:4" ht="86.4" x14ac:dyDescent="0.3">
      <c r="A34" s="59">
        <f t="shared" si="0"/>
        <v>11</v>
      </c>
      <c r="B34" s="90" t="s">
        <v>10</v>
      </c>
      <c r="C34" s="55"/>
      <c r="D34" s="91" t="s">
        <v>119</v>
      </c>
    </row>
    <row r="35" spans="1:4" x14ac:dyDescent="0.3">
      <c r="A35" s="55">
        <f t="shared" si="0"/>
        <v>12</v>
      </c>
      <c r="B35" s="56" t="s">
        <v>11</v>
      </c>
      <c r="C35" s="55"/>
      <c r="D35" s="58" t="s">
        <v>37</v>
      </c>
    </row>
    <row r="36" spans="1:4" ht="36" x14ac:dyDescent="0.3">
      <c r="A36" s="59">
        <f t="shared" si="0"/>
        <v>13</v>
      </c>
      <c r="B36" s="92" t="s">
        <v>12</v>
      </c>
      <c r="C36" s="55"/>
      <c r="D36" s="91" t="s">
        <v>118</v>
      </c>
    </row>
    <row r="37" spans="1:4" ht="36" x14ac:dyDescent="0.3">
      <c r="A37" s="55">
        <f t="shared" si="0"/>
        <v>14</v>
      </c>
      <c r="B37" s="56" t="s">
        <v>13</v>
      </c>
      <c r="C37" s="55"/>
      <c r="D37" s="57"/>
    </row>
    <row r="38" spans="1:4" ht="100.8" x14ac:dyDescent="0.3">
      <c r="A38" s="59">
        <f t="shared" si="0"/>
        <v>15</v>
      </c>
      <c r="B38" s="56" t="s">
        <v>14</v>
      </c>
      <c r="C38" s="55"/>
      <c r="D38" s="58" t="s">
        <v>141</v>
      </c>
    </row>
    <row r="39" spans="1:4" ht="54" x14ac:dyDescent="0.3">
      <c r="A39" s="55">
        <f t="shared" si="0"/>
        <v>16</v>
      </c>
      <c r="B39" s="56" t="s">
        <v>15</v>
      </c>
      <c r="C39" s="55"/>
      <c r="D39" s="58" t="s">
        <v>142</v>
      </c>
    </row>
    <row r="40" spans="1:4" ht="90" x14ac:dyDescent="0.3">
      <c r="A40" s="55">
        <f t="shared" si="0"/>
        <v>17</v>
      </c>
      <c r="B40" s="56" t="s">
        <v>16</v>
      </c>
      <c r="C40" s="55"/>
      <c r="D40" s="64" t="s">
        <v>120</v>
      </c>
    </row>
    <row r="41" spans="1:4" ht="54" x14ac:dyDescent="0.3">
      <c r="A41" s="65">
        <f t="shared" si="0"/>
        <v>18</v>
      </c>
      <c r="B41" s="66" t="s">
        <v>17</v>
      </c>
      <c r="C41" s="65" t="s">
        <v>102</v>
      </c>
      <c r="D41" s="57"/>
    </row>
    <row r="42" spans="1:4" ht="72" x14ac:dyDescent="0.3">
      <c r="A42" s="55">
        <f t="shared" si="0"/>
        <v>19</v>
      </c>
      <c r="B42" s="56" t="s">
        <v>168</v>
      </c>
      <c r="C42" s="55"/>
      <c r="D42" s="57"/>
    </row>
    <row r="43" spans="1:4" ht="72" x14ac:dyDescent="0.3">
      <c r="A43" s="59">
        <f>A42+1</f>
        <v>20</v>
      </c>
      <c r="B43" s="60" t="s">
        <v>18</v>
      </c>
      <c r="C43" s="61" t="s">
        <v>165</v>
      </c>
      <c r="D43" s="67" t="s">
        <v>121</v>
      </c>
    </row>
    <row r="44" spans="1:4" ht="54" x14ac:dyDescent="0.3">
      <c r="A44" s="59">
        <f t="shared" si="0"/>
        <v>21</v>
      </c>
      <c r="B44" s="60" t="s">
        <v>169</v>
      </c>
      <c r="C44" s="61" t="s">
        <v>165</v>
      </c>
      <c r="D44" s="61"/>
    </row>
    <row r="45" spans="1:4" ht="54" x14ac:dyDescent="0.3">
      <c r="A45" s="59">
        <f t="shared" si="0"/>
        <v>22</v>
      </c>
      <c r="B45" s="60" t="s">
        <v>19</v>
      </c>
      <c r="C45" s="61" t="s">
        <v>165</v>
      </c>
      <c r="D45" s="62"/>
    </row>
    <row r="46" spans="1:4" ht="21" customHeight="1" x14ac:dyDescent="0.3">
      <c r="A46" s="102">
        <f t="shared" si="0"/>
        <v>23</v>
      </c>
      <c r="B46" s="68" t="s">
        <v>20</v>
      </c>
      <c r="C46" s="104" t="s">
        <v>143</v>
      </c>
      <c r="D46" s="57"/>
    </row>
    <row r="47" spans="1:4" ht="36" x14ac:dyDescent="0.3">
      <c r="A47" s="102"/>
      <c r="B47" s="69" t="s">
        <v>21</v>
      </c>
      <c r="C47" s="105"/>
      <c r="D47" s="57"/>
    </row>
    <row r="48" spans="1:4" x14ac:dyDescent="0.3">
      <c r="A48" s="102"/>
      <c r="B48" s="69" t="s">
        <v>22</v>
      </c>
      <c r="C48" s="105"/>
      <c r="D48" s="57"/>
    </row>
    <row r="49" spans="1:4" x14ac:dyDescent="0.3">
      <c r="A49" s="102"/>
      <c r="B49" s="69" t="s">
        <v>23</v>
      </c>
      <c r="C49" s="105"/>
      <c r="D49" s="57"/>
    </row>
    <row r="50" spans="1:4" ht="108" x14ac:dyDescent="0.3">
      <c r="A50" s="102"/>
      <c r="B50" s="70" t="s">
        <v>24</v>
      </c>
      <c r="C50" s="106"/>
      <c r="D50" s="57"/>
    </row>
    <row r="51" spans="1:4" ht="90" x14ac:dyDescent="0.35">
      <c r="A51" s="71"/>
      <c r="B51" s="72" t="s">
        <v>25</v>
      </c>
      <c r="C51" s="61" t="s">
        <v>165</v>
      </c>
      <c r="D51" s="62"/>
    </row>
    <row r="52" spans="1:4" ht="36" x14ac:dyDescent="0.35">
      <c r="A52" s="73"/>
      <c r="B52" s="74" t="s">
        <v>0</v>
      </c>
      <c r="C52" s="113" t="s">
        <v>144</v>
      </c>
      <c r="D52" s="114"/>
    </row>
    <row r="53" spans="1:4" ht="18.75" customHeight="1" x14ac:dyDescent="0.3">
      <c r="A53" s="103" t="s">
        <v>29</v>
      </c>
      <c r="B53" s="75" t="s">
        <v>1</v>
      </c>
      <c r="C53" s="107" t="s">
        <v>26</v>
      </c>
      <c r="D53" s="108"/>
    </row>
    <row r="54" spans="1:4" ht="18.75" customHeight="1" x14ac:dyDescent="0.3">
      <c r="A54" s="103"/>
      <c r="B54" s="75" t="s">
        <v>149</v>
      </c>
      <c r="C54" s="109"/>
      <c r="D54" s="110"/>
    </row>
    <row r="55" spans="1:4" ht="18.75" customHeight="1" x14ac:dyDescent="0.3">
      <c r="A55" s="103"/>
      <c r="B55" s="75" t="s">
        <v>148</v>
      </c>
      <c r="C55" s="109"/>
      <c r="D55" s="110"/>
    </row>
    <row r="56" spans="1:4" ht="18.75" customHeight="1" x14ac:dyDescent="0.3">
      <c r="A56" s="103"/>
      <c r="B56" s="75" t="s">
        <v>147</v>
      </c>
      <c r="C56" s="109"/>
      <c r="D56" s="110"/>
    </row>
    <row r="57" spans="1:4" ht="18.75" customHeight="1" x14ac:dyDescent="0.3">
      <c r="A57" s="103"/>
      <c r="B57" s="75" t="s">
        <v>146</v>
      </c>
      <c r="C57" s="109"/>
      <c r="D57" s="110"/>
    </row>
    <row r="58" spans="1:4" ht="18.75" customHeight="1" x14ac:dyDescent="0.3">
      <c r="A58" s="103"/>
      <c r="B58" s="75" t="s">
        <v>145</v>
      </c>
      <c r="C58" s="109"/>
      <c r="D58" s="110"/>
    </row>
    <row r="59" spans="1:4" ht="18.75" customHeight="1" x14ac:dyDescent="0.3">
      <c r="A59" s="103"/>
      <c r="B59" s="76" t="s">
        <v>28</v>
      </c>
      <c r="C59" s="111"/>
      <c r="D59" s="112"/>
    </row>
    <row r="60" spans="1:4" x14ac:dyDescent="0.35">
      <c r="A60" s="39"/>
      <c r="B60" s="77"/>
      <c r="C60" s="40"/>
      <c r="D60" s="41"/>
    </row>
    <row r="61" spans="1:4" x14ac:dyDescent="0.35">
      <c r="A61" s="39"/>
      <c r="B61" s="77"/>
      <c r="C61" s="40"/>
      <c r="D61" s="41"/>
    </row>
    <row r="62" spans="1:4" x14ac:dyDescent="0.35">
      <c r="B62" s="3"/>
    </row>
    <row r="70" spans="2:2" x14ac:dyDescent="0.35">
      <c r="B70" s="23"/>
    </row>
    <row r="77" spans="2:2" x14ac:dyDescent="0.35">
      <c r="B77" s="17"/>
    </row>
    <row r="78" spans="2:2" x14ac:dyDescent="0.35">
      <c r="B78" s="17"/>
    </row>
    <row r="79" spans="2:2" x14ac:dyDescent="0.35">
      <c r="B79" s="17"/>
    </row>
    <row r="80" spans="2:2" x14ac:dyDescent="0.35">
      <c r="B80" s="17"/>
    </row>
    <row r="81" spans="2:2" x14ac:dyDescent="0.35">
      <c r="B81" s="17"/>
    </row>
    <row r="82" spans="2:2" x14ac:dyDescent="0.35">
      <c r="B82" s="17"/>
    </row>
    <row r="83" spans="2:2" x14ac:dyDescent="0.35">
      <c r="B83" s="17"/>
    </row>
  </sheetData>
  <sheetProtection algorithmName="SHA-512" hashValue="wcP2CDVmGUWbFM4MKgPNQPGTAYBZ7w1V4NxjB3+xZJ6kT7FMcb61Q003ZHEIKE6h6GxQPRiSQGJIDntVrSwBrw==" saltValue="t0E/UJ2OiJVab/cpRvMrRQ==" spinCount="100000" sheet="1" objects="1" scenarios="1"/>
  <mergeCells count="8">
    <mergeCell ref="A14:B14"/>
    <mergeCell ref="A22:D22"/>
    <mergeCell ref="A7:B7"/>
    <mergeCell ref="A46:A50"/>
    <mergeCell ref="A53:A59"/>
    <mergeCell ref="C46:C50"/>
    <mergeCell ref="C53:D59"/>
    <mergeCell ref="C52:D52"/>
  </mergeCells>
  <pageMargins left="0.70866141732283472" right="0.70866141732283472" top="0.74803149606299213" bottom="0.74803149606299213" header="0.31496062992125984" footer="0.31496062992125984"/>
  <pageSetup scale="95"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7:A19"/>
  <sheetViews>
    <sheetView zoomScale="120" zoomScaleNormal="120" workbookViewId="0">
      <selection activeCell="A19" sqref="A19"/>
    </sheetView>
  </sheetViews>
  <sheetFormatPr baseColWidth="10" defaultRowHeight="14.4" x14ac:dyDescent="0.3"/>
  <cols>
    <col min="1" max="1" width="94.33203125" bestFit="1" customWidth="1"/>
  </cols>
  <sheetData>
    <row r="7" spans="1:1" x14ac:dyDescent="0.3">
      <c r="A7" s="18" t="s">
        <v>105</v>
      </c>
    </row>
    <row r="8" spans="1:1" ht="17.399999999999999" x14ac:dyDescent="0.3">
      <c r="A8" s="24" t="s">
        <v>101</v>
      </c>
    </row>
    <row r="9" spans="1:1" ht="18" x14ac:dyDescent="0.3">
      <c r="A9" s="25" t="s">
        <v>30</v>
      </c>
    </row>
    <row r="10" spans="1:1" ht="18" x14ac:dyDescent="0.3">
      <c r="A10" s="26" t="s">
        <v>31</v>
      </c>
    </row>
    <row r="11" spans="1:1" ht="18" x14ac:dyDescent="0.3">
      <c r="A11" s="25" t="s">
        <v>32</v>
      </c>
    </row>
    <row r="12" spans="1:1" ht="18" x14ac:dyDescent="0.3">
      <c r="A12" s="25" t="s">
        <v>33</v>
      </c>
    </row>
    <row r="13" spans="1:1" ht="18" x14ac:dyDescent="0.3">
      <c r="A13" s="25" t="s">
        <v>34</v>
      </c>
    </row>
    <row r="14" spans="1:1" ht="18" x14ac:dyDescent="0.3">
      <c r="A14" s="25" t="s">
        <v>35</v>
      </c>
    </row>
    <row r="15" spans="1:1" ht="18" x14ac:dyDescent="0.3">
      <c r="A15" s="25" t="s">
        <v>36</v>
      </c>
    </row>
    <row r="16" spans="1:1" ht="18" x14ac:dyDescent="0.3">
      <c r="A16" s="25" t="s">
        <v>37</v>
      </c>
    </row>
    <row r="17" spans="1:1" ht="18" x14ac:dyDescent="0.3">
      <c r="A17" s="25" t="s">
        <v>38</v>
      </c>
    </row>
    <row r="18" spans="1:1" ht="18" x14ac:dyDescent="0.3">
      <c r="A18" s="25" t="s">
        <v>39</v>
      </c>
    </row>
    <row r="19" spans="1:1" ht="18" x14ac:dyDescent="0.3">
      <c r="A19" s="25" t="s">
        <v>40</v>
      </c>
    </row>
  </sheetData>
  <hyperlinks>
    <hyperlink ref="A10" r:id="rId1" display="https://leyes.com.py/d/36093/" xr:uid="{00000000-0004-0000-0100-000000000000}"/>
  </hyperlinks>
  <pageMargins left="0.7" right="0.7" top="0.75" bottom="0.75" header="0.3" footer="0.3"/>
  <pageSetup paperSize="9" orientation="portrait" horizontalDpi="0"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6:C82"/>
  <sheetViews>
    <sheetView showGridLines="0" topLeftCell="A55" zoomScale="90" zoomScaleNormal="90" workbookViewId="0">
      <selection activeCell="C36" sqref="C36"/>
    </sheetView>
  </sheetViews>
  <sheetFormatPr baseColWidth="10" defaultRowHeight="18" x14ac:dyDescent="0.35"/>
  <cols>
    <col min="1" max="1" width="36.109375" customWidth="1"/>
    <col min="2" max="2" width="115.5546875" style="2" customWidth="1"/>
    <col min="3" max="3" width="69.44140625" customWidth="1"/>
  </cols>
  <sheetData>
    <row r="6" spans="1:2" ht="30" customHeight="1" x14ac:dyDescent="0.3">
      <c r="A6" s="118" t="s">
        <v>41</v>
      </c>
      <c r="B6" s="118"/>
    </row>
    <row r="7" spans="1:2" ht="108" x14ac:dyDescent="0.3">
      <c r="A7" s="116" t="s">
        <v>42</v>
      </c>
      <c r="B7" s="6" t="s">
        <v>88</v>
      </c>
    </row>
    <row r="8" spans="1:2" ht="17.399999999999999" x14ac:dyDescent="0.3">
      <c r="A8" s="116"/>
      <c r="B8" s="7" t="s">
        <v>43</v>
      </c>
    </row>
    <row r="9" spans="1:2" x14ac:dyDescent="0.3">
      <c r="A9" s="116"/>
      <c r="B9" s="8" t="s">
        <v>44</v>
      </c>
    </row>
    <row r="10" spans="1:2" x14ac:dyDescent="0.3">
      <c r="A10" s="27"/>
      <c r="B10" s="28"/>
    </row>
    <row r="11" spans="1:2" ht="174" x14ac:dyDescent="0.3">
      <c r="A11" s="119" t="s">
        <v>45</v>
      </c>
      <c r="B11" s="7" t="s">
        <v>46</v>
      </c>
    </row>
    <row r="12" spans="1:2" ht="36" x14ac:dyDescent="0.3">
      <c r="A12" s="119"/>
      <c r="B12" s="9" t="s">
        <v>47</v>
      </c>
    </row>
    <row r="13" spans="1:2" ht="36" x14ac:dyDescent="0.3">
      <c r="A13" s="119"/>
      <c r="B13" s="10" t="s">
        <v>48</v>
      </c>
    </row>
    <row r="14" spans="1:2" ht="36" x14ac:dyDescent="0.3">
      <c r="A14" s="119"/>
      <c r="B14" s="10" t="s">
        <v>49</v>
      </c>
    </row>
    <row r="15" spans="1:2" ht="36" x14ac:dyDescent="0.3">
      <c r="A15" s="119"/>
      <c r="B15" s="6" t="s">
        <v>50</v>
      </c>
    </row>
    <row r="16" spans="1:2" ht="36" x14ac:dyDescent="0.3">
      <c r="A16" s="119"/>
      <c r="B16" s="6" t="s">
        <v>51</v>
      </c>
    </row>
    <row r="17" spans="1:2" ht="54" x14ac:dyDescent="0.3">
      <c r="A17" s="119"/>
      <c r="B17" s="6" t="s">
        <v>52</v>
      </c>
    </row>
    <row r="18" spans="1:2" ht="54" x14ac:dyDescent="0.3">
      <c r="A18" s="119"/>
      <c r="B18" s="6" t="s">
        <v>53</v>
      </c>
    </row>
    <row r="19" spans="1:2" ht="36" x14ac:dyDescent="0.3">
      <c r="A19" s="119"/>
      <c r="B19" s="6" t="s">
        <v>54</v>
      </c>
    </row>
    <row r="20" spans="1:2" ht="18.75" customHeight="1" x14ac:dyDescent="0.3">
      <c r="A20" s="119"/>
      <c r="B20" s="6" t="s">
        <v>55</v>
      </c>
    </row>
    <row r="21" spans="1:2" x14ac:dyDescent="0.3">
      <c r="A21" s="27"/>
      <c r="B21" s="28"/>
    </row>
    <row r="22" spans="1:2" ht="54" x14ac:dyDescent="0.3">
      <c r="A22" s="117" t="s">
        <v>56</v>
      </c>
      <c r="B22" s="6" t="s">
        <v>57</v>
      </c>
    </row>
    <row r="23" spans="1:2" ht="52.2" x14ac:dyDescent="0.3">
      <c r="A23" s="117"/>
      <c r="B23" s="12" t="s">
        <v>103</v>
      </c>
    </row>
    <row r="24" spans="1:2" x14ac:dyDescent="0.3">
      <c r="A24" s="117"/>
      <c r="B24" s="6" t="s">
        <v>58</v>
      </c>
    </row>
    <row r="25" spans="1:2" x14ac:dyDescent="0.3">
      <c r="A25" s="27"/>
      <c r="B25" s="28"/>
    </row>
    <row r="26" spans="1:2" ht="56.25" customHeight="1" x14ac:dyDescent="0.3">
      <c r="A26" s="116" t="s">
        <v>33</v>
      </c>
      <c r="B26" s="6" t="s">
        <v>59</v>
      </c>
    </row>
    <row r="27" spans="1:2" ht="89.4" x14ac:dyDescent="0.3">
      <c r="A27" s="116"/>
      <c r="B27" s="12" t="s">
        <v>97</v>
      </c>
    </row>
    <row r="28" spans="1:2" ht="18.75" customHeight="1" x14ac:dyDescent="0.3">
      <c r="A28" s="116"/>
      <c r="B28" s="6" t="s">
        <v>60</v>
      </c>
    </row>
    <row r="29" spans="1:2" x14ac:dyDescent="0.3">
      <c r="A29" s="27"/>
      <c r="B29" s="28"/>
    </row>
    <row r="30" spans="1:2" ht="124.8" x14ac:dyDescent="0.3">
      <c r="A30" s="120" t="s">
        <v>34</v>
      </c>
      <c r="B30" s="93" t="s">
        <v>98</v>
      </c>
    </row>
    <row r="31" spans="1:2" ht="35.4" x14ac:dyDescent="0.3">
      <c r="A31" s="120"/>
      <c r="B31" s="93" t="s">
        <v>89</v>
      </c>
    </row>
    <row r="32" spans="1:2" ht="35.4" x14ac:dyDescent="0.3">
      <c r="A32" s="120"/>
      <c r="B32" s="93" t="s">
        <v>90</v>
      </c>
    </row>
    <row r="33" spans="1:3" ht="69.599999999999994" x14ac:dyDescent="0.3">
      <c r="A33" s="120"/>
      <c r="B33" s="94" t="s">
        <v>91</v>
      </c>
    </row>
    <row r="34" spans="1:3" x14ac:dyDescent="0.3">
      <c r="A34" s="120"/>
      <c r="B34" s="93" t="s">
        <v>61</v>
      </c>
    </row>
    <row r="35" spans="1:3" x14ac:dyDescent="0.3">
      <c r="A35" s="27"/>
      <c r="B35" s="28"/>
      <c r="C35" s="99" t="s">
        <v>185</v>
      </c>
    </row>
    <row r="36" spans="1:3" ht="43.2" x14ac:dyDescent="0.3">
      <c r="A36" s="120" t="s">
        <v>35</v>
      </c>
      <c r="B36" s="95" t="s">
        <v>92</v>
      </c>
      <c r="C36" s="97" t="s">
        <v>182</v>
      </c>
    </row>
    <row r="37" spans="1:3" ht="57.6" x14ac:dyDescent="0.3">
      <c r="A37" s="120"/>
      <c r="B37" s="96" t="s">
        <v>93</v>
      </c>
      <c r="C37" s="97" t="s">
        <v>183</v>
      </c>
    </row>
    <row r="38" spans="1:3" ht="89.4" x14ac:dyDescent="0.3">
      <c r="A38" s="120"/>
      <c r="B38" s="96" t="s">
        <v>94</v>
      </c>
      <c r="C38" s="97" t="s">
        <v>184</v>
      </c>
    </row>
    <row r="39" spans="1:3" x14ac:dyDescent="0.3">
      <c r="A39" s="120"/>
      <c r="B39" s="95" t="s">
        <v>62</v>
      </c>
      <c r="C39" s="98"/>
    </row>
    <row r="40" spans="1:3" x14ac:dyDescent="0.3">
      <c r="A40" s="27"/>
      <c r="B40" s="28"/>
    </row>
    <row r="41" spans="1:3" ht="89.4" x14ac:dyDescent="0.3">
      <c r="A41" s="121" t="s">
        <v>36</v>
      </c>
      <c r="B41" s="93" t="s">
        <v>95</v>
      </c>
    </row>
    <row r="42" spans="1:3" ht="72" x14ac:dyDescent="0.3">
      <c r="A42" s="121"/>
      <c r="B42" s="93" t="s">
        <v>63</v>
      </c>
    </row>
    <row r="43" spans="1:3" x14ac:dyDescent="0.3">
      <c r="A43" s="121"/>
      <c r="B43" s="93" t="s">
        <v>62</v>
      </c>
    </row>
    <row r="44" spans="1:3" x14ac:dyDescent="0.3">
      <c r="A44" s="27"/>
      <c r="B44" s="28"/>
    </row>
    <row r="45" spans="1:3" ht="54" x14ac:dyDescent="0.3">
      <c r="A45" s="122" t="s">
        <v>37</v>
      </c>
      <c r="B45" s="6" t="s">
        <v>64</v>
      </c>
    </row>
    <row r="46" spans="1:3" ht="36" x14ac:dyDescent="0.3">
      <c r="A46" s="122"/>
      <c r="B46" s="13" t="s">
        <v>104</v>
      </c>
    </row>
    <row r="47" spans="1:3" ht="54" x14ac:dyDescent="0.3">
      <c r="A47" s="122"/>
      <c r="B47" s="13" t="s">
        <v>74</v>
      </c>
    </row>
    <row r="48" spans="1:3" x14ac:dyDescent="0.3">
      <c r="A48" s="122"/>
      <c r="B48" s="13" t="s">
        <v>75</v>
      </c>
    </row>
    <row r="49" spans="1:2" ht="72" x14ac:dyDescent="0.3">
      <c r="A49" s="122"/>
      <c r="B49" s="13" t="s">
        <v>76</v>
      </c>
    </row>
    <row r="50" spans="1:2" x14ac:dyDescent="0.3">
      <c r="A50" s="122"/>
      <c r="B50" s="6" t="s">
        <v>65</v>
      </c>
    </row>
    <row r="51" spans="1:2" x14ac:dyDescent="0.3">
      <c r="A51" s="27"/>
      <c r="B51" s="28"/>
    </row>
    <row r="52" spans="1:2" ht="54" x14ac:dyDescent="0.3">
      <c r="A52" s="123" t="s">
        <v>38</v>
      </c>
      <c r="B52" s="14" t="s">
        <v>66</v>
      </c>
    </row>
    <row r="53" spans="1:2" x14ac:dyDescent="0.3">
      <c r="A53" s="123"/>
      <c r="B53" s="14" t="s">
        <v>99</v>
      </c>
    </row>
    <row r="54" spans="1:2" x14ac:dyDescent="0.3">
      <c r="A54" s="27"/>
      <c r="B54" s="28"/>
    </row>
    <row r="55" spans="1:2" x14ac:dyDescent="0.3">
      <c r="A55" s="125" t="s">
        <v>96</v>
      </c>
      <c r="B55" s="14" t="s">
        <v>67</v>
      </c>
    </row>
    <row r="56" spans="1:2" x14ac:dyDescent="0.3">
      <c r="A56" s="125"/>
      <c r="B56" s="15" t="s">
        <v>77</v>
      </c>
    </row>
    <row r="57" spans="1:2" ht="36" x14ac:dyDescent="0.3">
      <c r="A57" s="125"/>
      <c r="B57" s="15" t="s">
        <v>78</v>
      </c>
    </row>
    <row r="58" spans="1:2" ht="72" x14ac:dyDescent="0.3">
      <c r="A58" s="125"/>
      <c r="B58" s="15" t="s">
        <v>79</v>
      </c>
    </row>
    <row r="59" spans="1:2" ht="54" x14ac:dyDescent="0.3">
      <c r="A59" s="125"/>
      <c r="B59" s="15" t="s">
        <v>80</v>
      </c>
    </row>
    <row r="60" spans="1:2" ht="36" x14ac:dyDescent="0.3">
      <c r="A60" s="125"/>
      <c r="B60" s="15" t="s">
        <v>81</v>
      </c>
    </row>
    <row r="61" spans="1:2" ht="72" x14ac:dyDescent="0.3">
      <c r="A61" s="125"/>
      <c r="B61" s="15" t="s">
        <v>82</v>
      </c>
    </row>
    <row r="62" spans="1:2" ht="72" x14ac:dyDescent="0.3">
      <c r="A62" s="125"/>
      <c r="B62" s="15" t="s">
        <v>83</v>
      </c>
    </row>
    <row r="63" spans="1:2" ht="54" x14ac:dyDescent="0.3">
      <c r="A63" s="125"/>
      <c r="B63" s="14" t="s">
        <v>68</v>
      </c>
    </row>
    <row r="64" spans="1:2" x14ac:dyDescent="0.3">
      <c r="A64" s="125"/>
      <c r="B64" s="14" t="s">
        <v>69</v>
      </c>
    </row>
    <row r="65" spans="1:2" ht="14.4" x14ac:dyDescent="0.3">
      <c r="A65" s="124"/>
      <c r="B65" s="124"/>
    </row>
    <row r="66" spans="1:2" ht="90" x14ac:dyDescent="0.3">
      <c r="A66" s="115" t="s">
        <v>100</v>
      </c>
      <c r="B66" s="6" t="s">
        <v>70</v>
      </c>
    </row>
    <row r="67" spans="1:2" x14ac:dyDescent="0.3">
      <c r="A67" s="115"/>
      <c r="B67" s="6" t="s">
        <v>71</v>
      </c>
    </row>
    <row r="68" spans="1:2" ht="54" x14ac:dyDescent="0.3">
      <c r="A68" s="115"/>
      <c r="B68" s="11" t="s">
        <v>84</v>
      </c>
    </row>
    <row r="69" spans="1:2" ht="54" x14ac:dyDescent="0.3">
      <c r="A69" s="115"/>
      <c r="B69" s="11" t="s">
        <v>85</v>
      </c>
    </row>
    <row r="70" spans="1:2" ht="72" x14ac:dyDescent="0.3">
      <c r="A70" s="115"/>
      <c r="B70" s="11" t="s">
        <v>86</v>
      </c>
    </row>
    <row r="71" spans="1:2" ht="54" x14ac:dyDescent="0.3">
      <c r="A71" s="115"/>
      <c r="B71" s="11" t="s">
        <v>87</v>
      </c>
    </row>
    <row r="72" spans="1:2" x14ac:dyDescent="0.3">
      <c r="A72" s="115"/>
      <c r="B72" s="6"/>
    </row>
    <row r="73" spans="1:2" ht="54" x14ac:dyDescent="0.3">
      <c r="A73" s="115"/>
      <c r="B73" s="6" t="s">
        <v>72</v>
      </c>
    </row>
    <row r="74" spans="1:2" ht="36" x14ac:dyDescent="0.3">
      <c r="A74" s="115"/>
      <c r="B74" s="6" t="s">
        <v>73</v>
      </c>
    </row>
    <row r="75" spans="1:2" x14ac:dyDescent="0.3">
      <c r="A75" s="115"/>
      <c r="B75" s="6" t="s">
        <v>69</v>
      </c>
    </row>
    <row r="76" spans="1:2" x14ac:dyDescent="0.3">
      <c r="B76" s="5"/>
    </row>
    <row r="77" spans="1:2" x14ac:dyDescent="0.3">
      <c r="B77" s="5"/>
    </row>
    <row r="78" spans="1:2" x14ac:dyDescent="0.3">
      <c r="B78" s="4"/>
    </row>
    <row r="79" spans="1:2" x14ac:dyDescent="0.3">
      <c r="B79" s="4"/>
    </row>
    <row r="80" spans="1:2" x14ac:dyDescent="0.3">
      <c r="B80" s="4"/>
    </row>
    <row r="81" spans="2:2" x14ac:dyDescent="0.3">
      <c r="B81" s="4"/>
    </row>
    <row r="82" spans="2:2" x14ac:dyDescent="0.3">
      <c r="B82" s="5"/>
    </row>
  </sheetData>
  <mergeCells count="13">
    <mergeCell ref="A66:A75"/>
    <mergeCell ref="A7:A9"/>
    <mergeCell ref="A22:A24"/>
    <mergeCell ref="A6:B6"/>
    <mergeCell ref="A11:A20"/>
    <mergeCell ref="A26:A28"/>
    <mergeCell ref="A30:A34"/>
    <mergeCell ref="A36:A39"/>
    <mergeCell ref="A41:A43"/>
    <mergeCell ref="A45:A50"/>
    <mergeCell ref="A52:A53"/>
    <mergeCell ref="A65:B65"/>
    <mergeCell ref="A55:A6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54E5D-1DC5-4A18-AE66-DF3C7B6A24C3}">
  <sheetPr>
    <tabColor rgb="FFFFC000"/>
  </sheetPr>
  <dimension ref="B8:C30"/>
  <sheetViews>
    <sheetView showGridLines="0" workbookViewId="0">
      <selection activeCell="B1" sqref="B1:B14"/>
    </sheetView>
  </sheetViews>
  <sheetFormatPr baseColWidth="10" defaultRowHeight="14.4" x14ac:dyDescent="0.3"/>
  <cols>
    <col min="2" max="2" width="95.109375" customWidth="1"/>
    <col min="3" max="3" width="45.109375" bestFit="1" customWidth="1"/>
  </cols>
  <sheetData>
    <row r="8" spans="2:3" x14ac:dyDescent="0.3">
      <c r="B8" s="18" t="s">
        <v>132</v>
      </c>
    </row>
    <row r="9" spans="2:3" x14ac:dyDescent="0.3">
      <c r="B9" s="19" t="s">
        <v>122</v>
      </c>
    </row>
    <row r="10" spans="2:3" x14ac:dyDescent="0.3">
      <c r="B10" s="29" t="s">
        <v>123</v>
      </c>
    </row>
    <row r="11" spans="2:3" ht="28.8" x14ac:dyDescent="0.3">
      <c r="B11" s="29" t="s">
        <v>124</v>
      </c>
    </row>
    <row r="12" spans="2:3" x14ac:dyDescent="0.3">
      <c r="B12" s="29" t="s">
        <v>125</v>
      </c>
    </row>
    <row r="13" spans="2:3" ht="28.8" x14ac:dyDescent="0.3">
      <c r="B13" s="29" t="s">
        <v>126</v>
      </c>
    </row>
    <row r="14" spans="2:3" ht="72" x14ac:dyDescent="0.3">
      <c r="B14" s="30" t="s">
        <v>127</v>
      </c>
      <c r="C14" s="20" t="s">
        <v>136</v>
      </c>
    </row>
    <row r="15" spans="2:3" ht="28.8" x14ac:dyDescent="0.3">
      <c r="B15" s="31" t="s">
        <v>128</v>
      </c>
      <c r="C15" s="16"/>
    </row>
    <row r="16" spans="2:3" ht="43.2" x14ac:dyDescent="0.3">
      <c r="B16" s="29" t="s">
        <v>129</v>
      </c>
      <c r="C16" s="16"/>
    </row>
    <row r="17" spans="2:3" ht="28.8" x14ac:dyDescent="0.3">
      <c r="B17" s="30" t="s">
        <v>130</v>
      </c>
      <c r="C17" s="20" t="s">
        <v>137</v>
      </c>
    </row>
    <row r="18" spans="2:3" ht="28.8" x14ac:dyDescent="0.3">
      <c r="B18" s="29" t="s">
        <v>131</v>
      </c>
    </row>
    <row r="19" spans="2:3" x14ac:dyDescent="0.3">
      <c r="B19" s="32"/>
    </row>
    <row r="20" spans="2:3" x14ac:dyDescent="0.3">
      <c r="B20" s="33" t="s">
        <v>133</v>
      </c>
    </row>
    <row r="21" spans="2:3" ht="57.6" x14ac:dyDescent="0.3">
      <c r="B21" s="34" t="s">
        <v>138</v>
      </c>
      <c r="C21" s="20" t="s">
        <v>139</v>
      </c>
    </row>
    <row r="22" spans="2:3" ht="28.8" x14ac:dyDescent="0.3">
      <c r="B22" s="35" t="s">
        <v>134</v>
      </c>
    </row>
    <row r="23" spans="2:3" ht="43.2" x14ac:dyDescent="0.3">
      <c r="B23" s="36" t="s">
        <v>135</v>
      </c>
    </row>
    <row r="24" spans="2:3" x14ac:dyDescent="0.3">
      <c r="B24" s="17"/>
    </row>
    <row r="25" spans="2:3" x14ac:dyDescent="0.3">
      <c r="B25" s="22" t="s">
        <v>112</v>
      </c>
    </row>
    <row r="26" spans="2:3" x14ac:dyDescent="0.3">
      <c r="B26" s="21" t="s">
        <v>108</v>
      </c>
    </row>
    <row r="27" spans="2:3" ht="69" x14ac:dyDescent="0.3">
      <c r="B27" s="37" t="s">
        <v>109</v>
      </c>
    </row>
    <row r="28" spans="2:3" ht="55.2" x14ac:dyDescent="0.3">
      <c r="B28" s="37" t="s">
        <v>110</v>
      </c>
    </row>
    <row r="29" spans="2:3" x14ac:dyDescent="0.3">
      <c r="B29" s="38" t="s">
        <v>111</v>
      </c>
    </row>
    <row r="30" spans="2:3" x14ac:dyDescent="0.3">
      <c r="B30" s="17"/>
    </row>
  </sheetData>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72BBA-DB0F-455B-8DB3-9F520C0E2440}">
  <dimension ref="C7:L29"/>
  <sheetViews>
    <sheetView workbookViewId="0">
      <selection activeCell="L37" sqref="L37"/>
    </sheetView>
  </sheetViews>
  <sheetFormatPr baseColWidth="10" defaultRowHeight="14.4" x14ac:dyDescent="0.3"/>
  <cols>
    <col min="3" max="3" width="11.109375" bestFit="1" customWidth="1"/>
    <col min="4" max="4" width="13.88671875" bestFit="1" customWidth="1"/>
    <col min="12" max="12" width="13.88671875" bestFit="1" customWidth="1"/>
  </cols>
  <sheetData>
    <row r="7" spans="3:12" x14ac:dyDescent="0.3">
      <c r="C7" t="s">
        <v>171</v>
      </c>
      <c r="D7" s="81">
        <v>30000000</v>
      </c>
      <c r="F7" s="83">
        <v>0.3</v>
      </c>
      <c r="G7" s="84">
        <f>F7*D10</f>
        <v>10800000</v>
      </c>
      <c r="I7" s="87" t="s">
        <v>175</v>
      </c>
      <c r="J7" s="87">
        <v>300</v>
      </c>
      <c r="K7" s="87">
        <v>25000</v>
      </c>
      <c r="L7" s="82">
        <f>J7*K7</f>
        <v>7500000</v>
      </c>
    </row>
    <row r="8" spans="3:12" x14ac:dyDescent="0.3">
      <c r="C8" t="s">
        <v>171</v>
      </c>
      <c r="D8" s="81">
        <v>1000000</v>
      </c>
      <c r="F8" s="85">
        <v>0.7</v>
      </c>
      <c r="G8" s="86">
        <f>D10*F8</f>
        <v>25200000</v>
      </c>
      <c r="I8" t="s">
        <v>176</v>
      </c>
      <c r="J8">
        <v>300</v>
      </c>
      <c r="K8">
        <v>50000</v>
      </c>
      <c r="L8" s="81">
        <f>J8*K8</f>
        <v>15000000</v>
      </c>
    </row>
    <row r="9" spans="3:12" x14ac:dyDescent="0.3">
      <c r="C9" t="s">
        <v>171</v>
      </c>
      <c r="D9" s="81">
        <v>5000000</v>
      </c>
      <c r="I9" t="s">
        <v>177</v>
      </c>
      <c r="J9">
        <v>180</v>
      </c>
      <c r="K9">
        <v>75000</v>
      </c>
      <c r="L9" s="81">
        <f>J9*K9</f>
        <v>13500000</v>
      </c>
    </row>
    <row r="10" spans="3:12" x14ac:dyDescent="0.3">
      <c r="D10" s="82">
        <f>SUM(D7:D9)</f>
        <v>36000000</v>
      </c>
    </row>
    <row r="11" spans="3:12" x14ac:dyDescent="0.3">
      <c r="L11" s="84">
        <f>SUM(L7:L10)</f>
        <v>36000000</v>
      </c>
    </row>
    <row r="14" spans="3:12" x14ac:dyDescent="0.3">
      <c r="C14" t="s">
        <v>172</v>
      </c>
      <c r="D14" s="81">
        <v>75000000</v>
      </c>
      <c r="I14" t="s">
        <v>171</v>
      </c>
      <c r="J14" s="84">
        <f>L11</f>
        <v>36000000</v>
      </c>
    </row>
    <row r="15" spans="3:12" x14ac:dyDescent="0.3">
      <c r="C15" t="s">
        <v>173</v>
      </c>
      <c r="D15" s="84">
        <f>D10*95%</f>
        <v>34200000</v>
      </c>
      <c r="E15" s="83">
        <v>0.7</v>
      </c>
    </row>
    <row r="16" spans="3:12" x14ac:dyDescent="0.3">
      <c r="C16" t="s">
        <v>174</v>
      </c>
      <c r="D16" s="84">
        <f>D14-D15</f>
        <v>40800000</v>
      </c>
      <c r="I16" s="87" t="s">
        <v>178</v>
      </c>
      <c r="J16" s="87"/>
      <c r="K16" s="87">
        <v>10000000</v>
      </c>
      <c r="L16" s="87"/>
    </row>
    <row r="17" spans="9:12" x14ac:dyDescent="0.3">
      <c r="I17" s="88" t="s">
        <v>179</v>
      </c>
      <c r="J17" s="87"/>
      <c r="K17" s="87"/>
      <c r="L17" s="82">
        <f>K16-L18</f>
        <v>9090909.0909090918</v>
      </c>
    </row>
    <row r="18" spans="9:12" x14ac:dyDescent="0.3">
      <c r="I18" s="88" t="s">
        <v>180</v>
      </c>
      <c r="J18" s="87"/>
      <c r="K18" s="87"/>
      <c r="L18" s="82">
        <f>K16/11</f>
        <v>909090.90909090906</v>
      </c>
    </row>
    <row r="20" spans="9:12" x14ac:dyDescent="0.3">
      <c r="I20" s="87" t="s">
        <v>181</v>
      </c>
      <c r="J20" s="87"/>
      <c r="K20" s="89">
        <f>L7</f>
        <v>7500000</v>
      </c>
      <c r="L20" s="87"/>
    </row>
    <row r="21" spans="9:12" x14ac:dyDescent="0.3">
      <c r="I21" s="88" t="s">
        <v>171</v>
      </c>
      <c r="J21" s="87"/>
      <c r="K21" s="87"/>
      <c r="L21" s="89">
        <f>K20</f>
        <v>7500000</v>
      </c>
    </row>
    <row r="24" spans="9:12" x14ac:dyDescent="0.3">
      <c r="I24" s="87" t="s">
        <v>178</v>
      </c>
      <c r="J24" s="87"/>
      <c r="K24" s="87">
        <v>700000</v>
      </c>
      <c r="L24" s="87"/>
    </row>
    <row r="25" spans="9:12" x14ac:dyDescent="0.3">
      <c r="I25" s="88" t="s">
        <v>179</v>
      </c>
      <c r="J25" s="87"/>
      <c r="K25" s="87"/>
      <c r="L25" s="82">
        <f>K24-L26</f>
        <v>636363.63636363635</v>
      </c>
    </row>
    <row r="26" spans="9:12" x14ac:dyDescent="0.3">
      <c r="I26" s="88" t="s">
        <v>180</v>
      </c>
      <c r="J26" s="87"/>
      <c r="K26" s="87"/>
      <c r="L26" s="82">
        <f>K24/11</f>
        <v>63636.36363636364</v>
      </c>
    </row>
    <row r="28" spans="9:12" x14ac:dyDescent="0.3">
      <c r="I28" s="87" t="s">
        <v>181</v>
      </c>
      <c r="J28" s="87"/>
      <c r="K28" s="89">
        <f>K8*10</f>
        <v>500000</v>
      </c>
      <c r="L28" s="87"/>
    </row>
    <row r="29" spans="9:12" x14ac:dyDescent="0.3">
      <c r="I29" s="88" t="s">
        <v>171</v>
      </c>
      <c r="J29" s="87"/>
      <c r="K29" s="87"/>
      <c r="L29" s="89">
        <f>K28</f>
        <v>500000</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ART 15 LEY 6381 2019</vt:lpstr>
      <vt:lpstr>Decreto 3182 2019</vt:lpstr>
      <vt:lpstr>DETALLE DECRETO 3182</vt:lpstr>
      <vt:lpstr>iva Prorrateo</vt:lpstr>
      <vt:lpstr>Hoja1</vt:lpstr>
      <vt:lpstr>'ART 15 LEY 6381 2019'!Títulos_a_imprimir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dc:creator>
  <cp:lastModifiedBy>User</cp:lastModifiedBy>
  <dcterms:created xsi:type="dcterms:W3CDTF">2020-01-05T19:32:05Z</dcterms:created>
  <dcterms:modified xsi:type="dcterms:W3CDTF">2022-05-31T23:53:12Z</dcterms:modified>
</cp:coreProperties>
</file>